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Yaniv\Google Drive\Real Aria global (1)\Real Aria Germany\מאגר נכסים_\נכסים בבעלותינו\"/>
    </mc:Choice>
  </mc:AlternateContent>
  <xr:revisionPtr revIDLastSave="0" documentId="8_{82859310-9DB3-419A-9FF7-E396FF7C45F0}" xr6:coauthVersionLast="45" xr6:coauthVersionMax="45" xr10:uidLastSave="{00000000-0000-0000-0000-000000000000}"/>
  <bookViews>
    <workbookView xWindow="-120" yWindow="-120" windowWidth="19440" windowHeight="15000" xr2:uid="{00000000-000D-0000-FFFF-FFFF00000000}"/>
  </bookViews>
  <sheets>
    <sheet name="גיליון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1" i="1" l="1"/>
  <c r="AC11" i="1"/>
  <c r="U11" i="1"/>
  <c r="AD7" i="1"/>
  <c r="AC7" i="1"/>
  <c r="AD3" i="1"/>
  <c r="AC3" i="1"/>
  <c r="U3" i="1"/>
  <c r="AD2" i="1"/>
  <c r="AC2" i="1"/>
  <c r="AD4" i="1"/>
  <c r="AC4" i="1"/>
  <c r="AD5" i="1"/>
  <c r="AC5" i="1"/>
  <c r="AD8" i="1"/>
  <c r="AC8" i="1"/>
  <c r="AD10" i="1"/>
  <c r="AC10" i="1"/>
  <c r="AD9" i="1"/>
  <c r="AC9" i="1"/>
  <c r="AD6" i="1"/>
  <c r="AC6" i="1"/>
</calcChain>
</file>

<file path=xl/sharedStrings.xml><?xml version="1.0" encoding="utf-8"?>
<sst xmlns="http://schemas.openxmlformats.org/spreadsheetml/2006/main" count="161" uniqueCount="134">
  <si>
    <t>סוג הנכס</t>
  </si>
  <si>
    <t>עיר</t>
  </si>
  <si>
    <t>כתובת מלאה</t>
  </si>
  <si>
    <t>שטח מגרש במ"ר</t>
  </si>
  <si>
    <t>שטח בנוי במ"ר</t>
  </si>
  <si>
    <t>שטח שמיש נוסף</t>
  </si>
  <si>
    <t>מספר דירות</t>
  </si>
  <si>
    <t>מחסנים חיצוניים</t>
  </si>
  <si>
    <t>מסחרי</t>
  </si>
  <si>
    <t>מספר קומות כולל קומת הקרקע</t>
  </si>
  <si>
    <t>מחסנים /מרפסות/ חניות</t>
  </si>
  <si>
    <t>מחיר רכישה לפני הוצאות ביורו</t>
  </si>
  <si>
    <t>מחיר למט"ר</t>
  </si>
  <si>
    <t>שווי שוק למ"ר</t>
  </si>
  <si>
    <t>לינק לשווי שוק למ"ר</t>
  </si>
  <si>
    <t>הערכה לאחוז מס רכישה ונוטריון לפי מדינה</t>
  </si>
  <si>
    <t>סה"כ עלות נוטריון ומס רכישה ביורו</t>
  </si>
  <si>
    <t>אחוז עמלת התיווך</t>
  </si>
  <si>
    <t>גובה עמלת התיווך 100% ביורו</t>
  </si>
  <si>
    <t>סה"כ הערכה למחיר נכס כולל הוצאות ביורו</t>
  </si>
  <si>
    <t>ממוצע עליית ערך ברחוב מתבסס על הקישור המצורף</t>
  </si>
  <si>
    <t>צפי עלויות שיפוץ עלות למ"ר</t>
  </si>
  <si>
    <t>האם הנכס מושכר?</t>
  </si>
  <si>
    <t>ההכנסות השנתיות כיום</t>
  </si>
  <si>
    <t>צפי ההכנסות חודשיות משכירות ארוכת טווח ביורו</t>
  </si>
  <si>
    <t xml:space="preserve">צפי הכנסות נוספות משטחים נוספים </t>
  </si>
  <si>
    <t>צפי ההכנסות חודשיות משכירות קצרת טווח ביורו</t>
  </si>
  <si>
    <t>מחיר ממוצע למט"ר בשכירות ברחוב (לרשום מספר + לינק)</t>
  </si>
  <si>
    <t>מחיר ממוצע למ"ר בשכירות קצרת טווח (AIRBNB)</t>
  </si>
  <si>
    <t xml:space="preserve">פירוט בנוגע להשכרה </t>
  </si>
  <si>
    <t>צפי תשואה לפני מיסים ודמי ניהול</t>
  </si>
  <si>
    <t>פרצלציה?      כן/לא</t>
  </si>
  <si>
    <t>הערות: למשל מיקום, אופציות השבחה, פרצלציה וכד'</t>
  </si>
  <si>
    <t>בניין גדול לפני שיפוץ במרכז העיר פלאון</t>
  </si>
  <si>
    <t>Plauen</t>
  </si>
  <si>
    <t>Goethestraße 5 Plauen</t>
  </si>
  <si>
    <t>5 דירות עם פוטנציאל ל- 6 בעליית גג</t>
  </si>
  <si>
    <t>בקומת המרתף ישנם מחסנים לכל דירה וישנה אפשרות לבניית מרפסות</t>
  </si>
  <si>
    <t>https://atlas.immobilienscout24.de/adresse/08525-plauen-goethestr-5?cmp_id=10-04305&amp;cmp_name=residential_atlas&amp;cmp_position=brand_homepage&amp;cmp_creative=oss_location_search&amp;marketingFocus=HOUSE_BUY#/</t>
  </si>
  <si>
    <t>5.5% מס רכישה ונוטריון בסקסוניה</t>
  </si>
  <si>
    <t>לא</t>
  </si>
  <si>
    <t>כיום הדירות לא מושכרות הבניין זקוק לשיפוץ</t>
  </si>
  <si>
    <t>7.76%-12.41%</t>
  </si>
  <si>
    <t>בשלב אישור סופי</t>
  </si>
  <si>
    <t>מיקום מרכזי, קרוב למרכז העיר ולאוניברסיטה, יש תכנית עסקית מוכנה להשקעה</t>
  </si>
  <si>
    <t xml:space="preserve">בניין מגורים משולב עם מסחרי על מגרש ענק
</t>
  </si>
  <si>
    <t xml:space="preserve">Naumburger Straße 28 a zeitz
</t>
  </si>
  <si>
    <t xml:space="preserve">יש 2 מרפסות אחת בעליית הגג והשניה בקומה הראשונה.
יש מחסן בקומת הקרקע ומחסן נוסף בחצר
יש אפשרות למקומות חניה במגרש
</t>
  </si>
  <si>
    <t>https://atlas.immobilienscout24.de/adresse/06712-zeitz-naumburger-str-28?cmp_id=10-04305&amp;cmp_name=residential_atlas&amp;cmp_position=brand_homepage&amp;cmp_creative=oss_location_search&amp;marketingFocus=HOUSE_BUY#/</t>
  </si>
  <si>
    <t>7% מס רכישה ונוטריון בסקסון אנהלט</t>
  </si>
  <si>
    <t>כן</t>
  </si>
  <si>
    <t>כל הדירות והחנות מושכרות</t>
  </si>
  <si>
    <t>9.05% - 12.65%</t>
  </si>
  <si>
    <t xml:space="preserve">מיקום אסטרטגי קרוב לבתי ספר, למפעלים ולמקומות העבודה בעיר צייץ, מרחק קצר מלייפציג 30 דק בלבד ברכבת, קיימת אופציה לבנות בשטח הרחב מבנה נוסף בקידום אישורים אדריכליים </t>
  </si>
  <si>
    <t>בניין היסטורי במרכז העיר צייץ לפני שיפוץ, עם מחסנים ובית פרטי נוסף במגרש</t>
  </si>
  <si>
    <t xml:space="preserve">Altenburger str 21A zeitz 
</t>
  </si>
  <si>
    <t>4 או 8</t>
  </si>
  <si>
    <t>יש מרפסות, 5 מחסנים מחוץ למבנה + מחסנים במרתף</t>
  </si>
  <si>
    <t>https://atlas.immobilienscout24.de/adresse/06712-zeitz-altenburger-str-21a?cmp_id=10-04305&amp;cmp_name=residential_atlas&amp;cmp_position=brand_homepage&amp;cmp_creative=oss_location_search&amp;marketingFocus=HOUSE_BUY#/</t>
  </si>
  <si>
    <t>חלקית</t>
  </si>
  <si>
    <t>3 מחסנים מושכרים מתוך 5 וכיום הדירות לא מושכרות הן זקוקות לשיפוץ</t>
  </si>
  <si>
    <t>9.11%- 16.61%</t>
  </si>
  <si>
    <t>בתהליך פרצלציה</t>
  </si>
  <si>
    <t xml:space="preserve">הבניין מרכזי והיסטורי בעיר, הוא נבנה בראשית בשנת 1,800 והוא זוכה לעיטורים מיוחדים
והיסטוריה מרשימה, בניין זה מוכר לרוב תושבי העיר והוא מהווה פנינת חן ואייקון עירוני. 
שטחו של הנכס נפרש על פני שטח עצום של 1,106 מ"ר ומתוכו 465 מ"ר של בניין מגורים הכולל 4 דירות
בנות 4 חדרים בתהליך פרצלציה מתקדם. בבניין חניות רכבים המושכרות ומניבות כבר היום,
מחסנים ומגרש רחב עם אופציות השבחה מגוונות לבחינה. כמו כן, בשטח ממוקם בית נוסף אשר
שימש בעבר כבית אירועים אותו ניתן לשפץ ולייעד למגורים, למסחר או להחזירו לתפקידו ההיסטורי
כמרכז אירועים מקומי.
</t>
  </si>
  <si>
    <t>בניין מגורים לשיפוץ</t>
  </si>
  <si>
    <t xml:space="preserve">Plauen </t>
  </si>
  <si>
    <t>Haselbrunner Strasse 67 Plauen 08525</t>
  </si>
  <si>
    <t>יש מחסנים במרתף</t>
  </si>
  <si>
    <t>https://atlas.immobilienscout24.de/adresse/08525-plauen-haselbrunner-str-67?cmp_id=10-04305&amp;cmp_name=residential_atlas&amp;cmp_position=brand_homepage&amp;cmp_creative=oss_location_search&amp;marketingFocus=HOUSE_BUY#/</t>
  </si>
  <si>
    <t>הבניין לא מושכר משום שזקוק לשיפוץ</t>
  </si>
  <si>
    <t>7.7%- 12.32%</t>
  </si>
  <si>
    <t>בניין מגורים במיקום אסטרטגי לפני שיפוץ בעיר פלאון, בין הבניינים הבודדים שנותרו באזור לא משופצים, הפוטנציאל הרווחי בשיפוץ ומימוש בניין זה הוא עצום, הבניין מעוצב בסגנון אדריכלי היסטורי ויש לו עיטורים הייחודים לו בחזית הבניין,.</t>
  </si>
  <si>
    <t>דירה קרובה למכרז לייפציג מושכרת ב- AIRBNB</t>
  </si>
  <si>
    <t xml:space="preserve">Herloßsohnstr. 8 leipzig
</t>
  </si>
  <si>
    <t>בקומת הקרקע</t>
  </si>
  <si>
    <t>יש מחסן במרתף</t>
  </si>
  <si>
    <t>https://atlas.immobilienscout24.de/adresse/04155-leipzig-herlo%C3%9Fsohnstr-8?cmp_id=10-04305&amp;cmp_name=residential_atlas&amp;cmp_position=brand_homepage&amp;cmp_creative=oss_location_search&amp;marketingFocus=APARTMENT_BUY#/</t>
  </si>
  <si>
    <t>הדירה בתהליכי השכרה ל- AIRBNB</t>
  </si>
  <si>
    <t>מיקום מרכזי בשכונת גוליס היוקרתית באזור בו כל הבניינים עברו חידוש עם ממוצע מחירים גבוה</t>
  </si>
  <si>
    <t>Elsteraue</t>
  </si>
  <si>
    <t>Sporaer Hauptstraße 27 Elsteraue</t>
  </si>
  <si>
    <t>יש מחסנים במרתף ומחסנים חיצוניים</t>
  </si>
  <si>
    <t>989 יורו למ"ר מגורים/ 285 יורו למ"ר מחסנים/ 85 יורו למ"ר קרקע</t>
  </si>
  <si>
    <t>https://atlas.immobilienscout24.de/adresse/06729-elsteraue-sporaer-hauptstr-27?cmp_id=10-04305&amp;cmp_name=residential_atlas&amp;cmp_position=brand_homepage&amp;cmp_creative=oss_location_search&amp;marketingFocus=HOUSE_BUY#/</t>
  </si>
  <si>
    <t>4 דירות מושכרות לטווח הארוך עם דיירים קבועים ו - 2 דירות מושכרות לטווח הקצר ב- AIRBNB</t>
  </si>
  <si>
    <t>6.95%- 7.41%</t>
  </si>
  <si>
    <t>מיקום שקט ביישוב יוקרתי שמשלב טבע ואגמים, המקום מצויין למגורים לטווח הקצר בגלל האתרים התיירותיים הקרובים אליו ובגלל הקרבה לעיר הגדולה לייפציג. ניתן לבנות מבנה נוסף בשטח המגרש בכפוף לאישורים אדריכליים</t>
  </si>
  <si>
    <t>בניין מגורים 8 דירות באלטנבורג</t>
  </si>
  <si>
    <t>Altenburg</t>
  </si>
  <si>
    <t xml:space="preserve">Thümmelstr 29 Altenburg
</t>
  </si>
  <si>
    <t>יש מחסנים במרתף ו- 2 מחסנים קטנים בכל קומה</t>
  </si>
  <si>
    <t>https://atlas.immobilienscout24.de/adresse/04600-altenburg-th%C3%BCmmelstr-29?cmp_id=10-04305&amp;cmp_name=residential_atlas&amp;cmp_position=brand_homepage&amp;cmp_creative=oss_location_search&amp;marketingFocus=HOUSE_BUY#/</t>
  </si>
  <si>
    <t>8.5% מס רכישה ונוטריון בטורנגיה</t>
  </si>
  <si>
    <t>דירה אחת מושכרת תמורת דמי שכירות נמוכים כי הבניין לא משופץ לאחר שיפוץ יהיה ניתן להשכיר את כל ה- 8 דירות</t>
  </si>
  <si>
    <t xml:space="preserve">8.5%- 12.07% 
</t>
  </si>
  <si>
    <t>ניתן לעשות פרצלציה ולבחון גם אופציה של מרפסות בחצר האחורית</t>
  </si>
  <si>
    <t>מגרש עם בניין מגורים בתהליך שיפוץ מתקדם באלטנבורג</t>
  </si>
  <si>
    <t xml:space="preserve">Zeitzer str 80-82 altenburg 
</t>
  </si>
  <si>
    <t>יש מחסן גדול חיצוני במגרש  + מחסנים במרתף</t>
  </si>
  <si>
    <t>https://atlas.immobilienscout24.de/adresse/04600-altenburg-zeitzer-str-80?cmp_id=10-04305&amp;cmp_name=residential_atlas&amp;cmp_position=brand_homepage&amp;cmp_creative=oss_location_search&amp;marketingFocus=HOUSE_BUY#/</t>
  </si>
  <si>
    <t>הדירות לא מושכרות משום שהבניין לא משופץ</t>
  </si>
  <si>
    <t xml:space="preserve">7.58% - 12.63%
</t>
  </si>
  <si>
    <t>ניתן לעשות פרצלציה ולבחון גם אופציה של מקומות חניה בחצר האחורית</t>
  </si>
  <si>
    <t>בניין מגורים בפלאון</t>
  </si>
  <si>
    <t xml:space="preserve">Zürnerstraße 9, Plauen
</t>
  </si>
  <si>
    <t>יש אפשרות לבחון הוספת חניות ומרפסות בחצר האחורית</t>
  </si>
  <si>
    <t>https://atlas.immobilienscout24.de/adresse/08527-plauen-z%C3%BCrnerstr-9?cmp_id=10-04305&amp;cmp_name=residential_atlas&amp;cmp_position=brand_homepage&amp;cmp_creative=oss_location_search&amp;marketingFocus=HOUSE_BUY#/</t>
  </si>
  <si>
    <t>מינימום</t>
  </si>
  <si>
    <t xml:space="preserve">הדירות לא מושכרות משום שהבניין לא משופץ, במידה ותהיה הכנה למקומות חניה יהיה ניתן להשכירם גם </t>
  </si>
  <si>
    <t>8.5%- 13.86%</t>
  </si>
  <si>
    <t>ניתן לעשות פרצלציה ולבחון גם אופציה של מרפסות ומקומות חניה בחצר האחורית</t>
  </si>
  <si>
    <t>דירה במרכז העיר צייץ</t>
  </si>
  <si>
    <t>Liebknechtstraße 19 zeitz</t>
  </si>
  <si>
    <t>קומה 3 דירה 11</t>
  </si>
  <si>
    <t>יש אפשרות לבחון הוספת מרפסות בחצר האחורית</t>
  </si>
  <si>
    <t>https://atlas.immobilienscout24.de/adresse/06712-zeitz-liebknechtstr-19?cmp_id=10-04305&amp;cmp_name=residential_atlas&amp;cmp_position=brand_homepage&amp;cmp_creative=oss_location_search#/</t>
  </si>
  <si>
    <t>הדירה פנויה וניתן להחליט האם להשכירה לטווח הקצר או לטווח הארוך</t>
  </si>
  <si>
    <t>7.8%- 10%</t>
  </si>
  <si>
    <t>ניתן להשכיר את הדירה לטווח הקצר או לטווח הארוך ולהנות מתשואה גבוהה</t>
  </si>
  <si>
    <t>Zeitz</t>
  </si>
  <si>
    <t xml:space="preserve">Altenburg </t>
  </si>
  <si>
    <t>Leipzig</t>
  </si>
  <si>
    <t>מגרש עם בניין מושכר ומחסנים מושכר לטווח הארוך, ולטווח הקצר AIRBNB סמוך לעיר צייץ</t>
  </si>
  <si>
    <t>לינק לנכס באתר</t>
  </si>
  <si>
    <t>https://is.gd/gyMfNR</t>
  </si>
  <si>
    <t>https://is.gd/uvJmt5</t>
  </si>
  <si>
    <t>https://is.gd/a0KWCi</t>
  </si>
  <si>
    <t>https://is.gd/UziaoT</t>
  </si>
  <si>
    <t>https://is.gd/27y4yQ</t>
  </si>
  <si>
    <t>https://is.gd/dWMWFb</t>
  </si>
  <si>
    <t>https://is.gd/9HCqzI</t>
  </si>
  <si>
    <t>https://is.gd/Y3d0O9</t>
  </si>
  <si>
    <t>https://is.gd/BJqCmS</t>
  </si>
  <si>
    <t>https://is.gd/JhVJCN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</si>
</sst>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11"/>
      <color theme="1"/>
      <name val="Arial"/>
      <family val="2"/>
      <scheme val="minor"/>
    </font>
    <font>
      <sz val="10"/>
      <color theme="1"/>
      <name val="Arial"/>
    </font>
    <font>
      <b/>
      <sz val="11"/>
      <color theme="1"/>
      <name val="Arial"/>
      <family val="2"/>
      <scheme val="minor"/>
    </font>
    <font>
      <u/>
      <sz val="11"/>
      <color theme="1"/>
      <name val="Arial"/>
      <family val="2"/>
      <scheme val="minor"/>
    </font>
  </fonts>
  <fills count="5">
    <fill>
      <patternFill patternType="none"/>
    </fill>
    <fill>
      <patternFill patternType="gray125"/>
    </fill>
    <fill>
      <patternFill patternType="solid">
        <fgColor rgb="FFFFFF00"/>
        <bgColor rgb="FFFFFF00"/>
      </patternFill>
    </fill>
    <fill>
      <patternFill patternType="solid">
        <fgColor rgb="FFFF9900"/>
        <bgColor rgb="FFFF9900"/>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applyFont="1" applyAlignment="1"/>
    <xf numFmtId="0" fontId="2" fillId="0" borderId="0" xfId="0" applyFont="1" applyAlignment="1">
      <alignment wrapText="1"/>
    </xf>
    <xf numFmtId="0" fontId="2" fillId="0" borderId="0" xfId="0" applyFont="1" applyAlignment="1">
      <alignment wrapText="1"/>
    </xf>
    <xf numFmtId="0" fontId="3" fillId="2" borderId="1" xfId="0" applyFont="1" applyFill="1" applyBorder="1" applyAlignment="1">
      <alignment wrapText="1"/>
    </xf>
    <xf numFmtId="0" fontId="3" fillId="3" borderId="1" xfId="0" applyFont="1" applyFill="1" applyBorder="1" applyAlignment="1">
      <alignment wrapText="1"/>
    </xf>
    <xf numFmtId="0" fontId="1" fillId="0" borderId="1" xfId="0" applyFont="1" applyBorder="1" applyAlignment="1">
      <alignment wrapText="1"/>
    </xf>
    <xf numFmtId="3" fontId="1" fillId="0" borderId="1" xfId="0" applyNumberFormat="1" applyFont="1" applyBorder="1" applyAlignment="1">
      <alignment wrapText="1"/>
    </xf>
    <xf numFmtId="10" fontId="1" fillId="0" borderId="1" xfId="0" applyNumberFormat="1" applyFont="1" applyBorder="1" applyAlignment="1">
      <alignment wrapText="1"/>
    </xf>
    <xf numFmtId="9" fontId="1" fillId="0" borderId="1" xfId="0" applyNumberFormat="1" applyFont="1" applyBorder="1" applyAlignment="1">
      <alignment wrapText="1"/>
    </xf>
    <xf numFmtId="0" fontId="4" fillId="0" borderId="1" xfId="0" applyFont="1" applyBorder="1" applyAlignment="1">
      <alignment wrapText="1"/>
    </xf>
    <xf numFmtId="3" fontId="1" fillId="0" borderId="1" xfId="0" applyNumberFormat="1" applyFont="1" applyBorder="1" applyAlignment="1"/>
    <xf numFmtId="0" fontId="1" fillId="4" borderId="1" xfId="0" applyFont="1" applyFill="1" applyBorder="1" applyAlignment="1">
      <alignment wrapText="1"/>
    </xf>
    <xf numFmtId="3" fontId="1" fillId="4" borderId="1" xfId="0" applyNumberFormat="1"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tlas.immobilienscout24.de/adresse/04600-altenburg-zeitzer-str-80?cmp_id=10-04305&amp;cmp_name=residential_atlas&amp;cmp_position=brand_homepage&amp;cmp_creative=oss_location_search&amp;marketingFocus=HOUSE_BUY" TargetMode="External"/><Relationship Id="rId3" Type="http://schemas.openxmlformats.org/officeDocument/2006/relationships/hyperlink" Target="https://atlas.immobilienscout24.de/adresse/06712-zeitz-altenburger-str-21a?cmp_id=10-04305&amp;cmp_name=residential_atlas&amp;cmp_position=brand_homepage&amp;cmp_creative=oss_location_search&amp;marketingFocus=HOUSE_BUY" TargetMode="External"/><Relationship Id="rId7" Type="http://schemas.openxmlformats.org/officeDocument/2006/relationships/hyperlink" Target="https://atlas.immobilienscout24.de/adresse/04600-altenburg-th%C3%BCmmelstr-29?cmp_id=10-04305&amp;cmp_name=residential_atlas&amp;cmp_position=brand_homepage&amp;cmp_creative=oss_location_search&amp;marketingFocus=HOUSE_BUY" TargetMode="External"/><Relationship Id="rId2" Type="http://schemas.openxmlformats.org/officeDocument/2006/relationships/hyperlink" Target="https://atlas.immobilienscout24.de/adresse/06712-zeitz-naumburger-str-28?cmp_id=10-04305&amp;cmp_name=residential_atlas&amp;cmp_position=brand_homepage&amp;cmp_creative=oss_location_search&amp;marketingFocus=HOUSE_BUY" TargetMode="External"/><Relationship Id="rId1" Type="http://schemas.openxmlformats.org/officeDocument/2006/relationships/hyperlink" Target="https://atlas.immobilienscout24.de/adresse/08525-plauen-goethestr-5?cmp_id=10-04305&amp;cmp_name=residential_atlas&amp;cmp_position=brand_homepage&amp;cmp_creative=oss_location_search&amp;marketingFocus=HOUSE_BUY" TargetMode="External"/><Relationship Id="rId6" Type="http://schemas.openxmlformats.org/officeDocument/2006/relationships/hyperlink" Target="https://atlas.immobilienscout24.de/adresse/06729-elsteraue-sporaer-hauptstr-27?cmp_id=10-04305&amp;cmp_name=residential_atlas&amp;cmp_position=brand_homepage&amp;cmp_creative=oss_location_search&amp;marketingFocus=HOUSE_BUY" TargetMode="External"/><Relationship Id="rId11" Type="http://schemas.openxmlformats.org/officeDocument/2006/relationships/printerSettings" Target="../printerSettings/printerSettings1.bin"/><Relationship Id="rId5" Type="http://schemas.openxmlformats.org/officeDocument/2006/relationships/hyperlink" Target="https://atlas.immobilienscout24.de/adresse/04155-leipzig-herlo%C3%9Fsohnstr-8?cmp_id=10-04305&amp;cmp_name=residential_atlas&amp;cmp_position=brand_homepage&amp;cmp_creative=oss_location_search&amp;marketingFocus=APARTMENT_BUY" TargetMode="External"/><Relationship Id="rId10" Type="http://schemas.openxmlformats.org/officeDocument/2006/relationships/hyperlink" Target="https://atlas.immobilienscout24.de/adresse/06712-zeitz-liebknechtstr-19?cmp_id=10-04305&amp;cmp_name=residential_atlas&amp;cmp_position=brand_homepage&amp;cmp_creative=oss_location_search" TargetMode="External"/><Relationship Id="rId4" Type="http://schemas.openxmlformats.org/officeDocument/2006/relationships/hyperlink" Target="https://atlas.immobilienscout24.de/adresse/08525-plauen-haselbrunner-str-67?cmp_id=10-04305&amp;cmp_name=residential_atlas&amp;cmp_position=brand_homepage&amp;cmp_creative=oss_location_search&amp;marketingFocus=HOUSE_BUY" TargetMode="External"/><Relationship Id="rId9" Type="http://schemas.openxmlformats.org/officeDocument/2006/relationships/hyperlink" Target="https://atlas.immobilienscout24.de/adresse/08527-plauen-z%C3%BCrnerstr-9?cmp_id=10-04305&amp;cmp_name=residential_atlas&amp;cmp_position=brand_homepage&amp;cmp_creative=oss_location_search&amp;marketingFocus=HOUSE_BU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Q1000"/>
  <sheetViews>
    <sheetView rightToLeft="1" tabSelected="1" topLeftCell="S1" workbookViewId="0">
      <pane ySplit="1" topLeftCell="A2" activePane="bottomLeft" state="frozen"/>
      <selection pane="bottomLeft" activeCell="AA4" sqref="AA4"/>
    </sheetView>
  </sheetViews>
  <sheetFormatPr defaultColWidth="14.42578125" defaultRowHeight="15.75" customHeight="1" x14ac:dyDescent="0.2"/>
  <cols>
    <col min="1" max="1" width="11.85546875" customWidth="1"/>
    <col min="2" max="2" width="33.85546875" customWidth="1"/>
    <col min="3" max="3" width="22.140625" customWidth="1"/>
    <col min="4" max="4" width="24.42578125" customWidth="1"/>
    <col min="5" max="5" width="9.5703125" customWidth="1"/>
    <col min="6" max="6" width="8.140625" customWidth="1"/>
    <col min="7" max="8" width="11.140625" customWidth="1"/>
    <col min="9" max="11" width="10.5703125" customWidth="1"/>
    <col min="12" max="12" width="34.5703125" customWidth="1"/>
    <col min="13" max="13" width="14" customWidth="1"/>
    <col min="14" max="14" width="10.5703125" customWidth="1"/>
    <col min="15" max="15" width="7.42578125" customWidth="1"/>
    <col min="16" max="16" width="67.28515625" customWidth="1"/>
    <col min="17" max="17" width="13.85546875" customWidth="1"/>
    <col min="18" max="18" width="9.42578125" customWidth="1"/>
    <col min="19" max="19" width="13.7109375" customWidth="1"/>
    <col min="20" max="20" width="11.28515625" customWidth="1"/>
    <col min="21" max="21" width="12.85546875" customWidth="1"/>
    <col min="22" max="22" width="14.140625" customWidth="1"/>
    <col min="23" max="24" width="8.85546875" customWidth="1"/>
    <col min="25" max="29" width="13.28515625" customWidth="1"/>
    <col min="30" max="30" width="23.28515625" customWidth="1"/>
    <col min="31" max="31" width="45.5703125" customWidth="1"/>
    <col min="32" max="32" width="17.140625" customWidth="1"/>
    <col min="34" max="34" width="93.85546875" customWidth="1"/>
  </cols>
  <sheetData>
    <row r="1" spans="1:43" ht="90" x14ac:dyDescent="0.25">
      <c r="A1" s="3" t="s">
        <v>1</v>
      </c>
      <c r="B1" s="3" t="s">
        <v>0</v>
      </c>
      <c r="C1" s="3" t="s">
        <v>123</v>
      </c>
      <c r="D1" s="3" t="s">
        <v>2</v>
      </c>
      <c r="E1" s="3" t="s">
        <v>3</v>
      </c>
      <c r="F1" s="3" t="s">
        <v>4</v>
      </c>
      <c r="G1" s="3" t="s">
        <v>5</v>
      </c>
      <c r="H1" s="3" t="s">
        <v>6</v>
      </c>
      <c r="I1" s="3" t="s">
        <v>7</v>
      </c>
      <c r="J1" s="3" t="s">
        <v>8</v>
      </c>
      <c r="K1" s="3" t="s">
        <v>9</v>
      </c>
      <c r="L1" s="3" t="s">
        <v>10</v>
      </c>
      <c r="M1" s="3" t="s">
        <v>11</v>
      </c>
      <c r="N1" s="3" t="s">
        <v>12</v>
      </c>
      <c r="O1" s="4" t="s">
        <v>13</v>
      </c>
      <c r="P1" s="4" t="s">
        <v>14</v>
      </c>
      <c r="Q1" s="4" t="s">
        <v>15</v>
      </c>
      <c r="R1" s="4" t="s">
        <v>16</v>
      </c>
      <c r="S1" s="4" t="s">
        <v>17</v>
      </c>
      <c r="T1" s="4" t="s">
        <v>18</v>
      </c>
      <c r="U1" s="4" t="s">
        <v>19</v>
      </c>
      <c r="V1" s="4" t="s">
        <v>20</v>
      </c>
      <c r="W1" s="4" t="s">
        <v>21</v>
      </c>
      <c r="X1" s="3" t="s">
        <v>22</v>
      </c>
      <c r="Y1" s="3" t="s">
        <v>23</v>
      </c>
      <c r="Z1" s="3" t="s">
        <v>24</v>
      </c>
      <c r="AA1" s="3" t="s">
        <v>25</v>
      </c>
      <c r="AB1" s="3" t="s">
        <v>26</v>
      </c>
      <c r="AC1" s="3" t="s">
        <v>27</v>
      </c>
      <c r="AD1" s="3" t="s">
        <v>28</v>
      </c>
      <c r="AE1" s="3" t="s">
        <v>29</v>
      </c>
      <c r="AF1" s="3" t="s">
        <v>30</v>
      </c>
      <c r="AG1" s="3" t="s">
        <v>31</v>
      </c>
      <c r="AH1" s="3" t="s">
        <v>32</v>
      </c>
      <c r="AI1" s="1"/>
      <c r="AJ1" s="1"/>
      <c r="AK1" s="1"/>
      <c r="AL1" s="1"/>
      <c r="AM1" s="1"/>
      <c r="AN1" s="1"/>
      <c r="AO1" s="1"/>
      <c r="AP1" s="1"/>
      <c r="AQ1" s="1"/>
    </row>
    <row r="2" spans="1:43" ht="71.25" x14ac:dyDescent="0.2">
      <c r="A2" s="5" t="s">
        <v>88</v>
      </c>
      <c r="B2" s="5" t="s">
        <v>87</v>
      </c>
      <c r="C2" s="5" t="s">
        <v>133</v>
      </c>
      <c r="D2" s="5" t="s">
        <v>89</v>
      </c>
      <c r="E2" s="5">
        <v>218</v>
      </c>
      <c r="F2" s="5">
        <v>484</v>
      </c>
      <c r="G2" s="5">
        <v>0</v>
      </c>
      <c r="H2" s="5">
        <v>8</v>
      </c>
      <c r="I2" s="5">
        <v>0</v>
      </c>
      <c r="J2" s="5">
        <v>0</v>
      </c>
      <c r="K2" s="5">
        <v>4</v>
      </c>
      <c r="L2" s="5" t="s">
        <v>90</v>
      </c>
      <c r="M2" s="6">
        <v>145200</v>
      </c>
      <c r="N2" s="5">
        <v>300</v>
      </c>
      <c r="O2" s="5">
        <v>1881</v>
      </c>
      <c r="P2" s="9" t="s">
        <v>91</v>
      </c>
      <c r="Q2" s="5" t="s">
        <v>92</v>
      </c>
      <c r="R2" s="6">
        <v>12342</v>
      </c>
      <c r="S2" s="7">
        <v>6.4500000000000002E-2</v>
      </c>
      <c r="T2" s="6">
        <v>9363</v>
      </c>
      <c r="U2" s="6">
        <v>166915</v>
      </c>
      <c r="V2" s="8">
        <v>0.06</v>
      </c>
      <c r="W2" s="5">
        <v>500</v>
      </c>
      <c r="X2" s="5" t="s">
        <v>59</v>
      </c>
      <c r="Y2" s="5">
        <v>150</v>
      </c>
      <c r="Z2" s="5">
        <v>2904</v>
      </c>
      <c r="AA2" s="5"/>
      <c r="AB2" s="5">
        <v>4114</v>
      </c>
      <c r="AC2" s="5">
        <f>Z2/F2</f>
        <v>6</v>
      </c>
      <c r="AD2" s="5">
        <f>AB2/F2</f>
        <v>8.5</v>
      </c>
      <c r="AE2" s="5" t="s">
        <v>93</v>
      </c>
      <c r="AF2" s="5" t="s">
        <v>94</v>
      </c>
      <c r="AG2" s="5" t="s">
        <v>40</v>
      </c>
      <c r="AH2" s="5" t="s">
        <v>95</v>
      </c>
      <c r="AI2" s="1"/>
      <c r="AJ2" s="1"/>
      <c r="AK2" s="1"/>
      <c r="AL2" s="1"/>
      <c r="AM2" s="1"/>
      <c r="AN2" s="1"/>
      <c r="AO2" s="1"/>
      <c r="AP2" s="1"/>
      <c r="AQ2" s="1"/>
    </row>
    <row r="3" spans="1:43" ht="71.25" x14ac:dyDescent="0.2">
      <c r="A3" s="5" t="s">
        <v>120</v>
      </c>
      <c r="B3" s="5" t="s">
        <v>96</v>
      </c>
      <c r="C3" s="5" t="s">
        <v>130</v>
      </c>
      <c r="D3" s="5" t="s">
        <v>97</v>
      </c>
      <c r="E3" s="5">
        <v>500</v>
      </c>
      <c r="F3" s="5">
        <v>450</v>
      </c>
      <c r="G3" s="5">
        <v>70</v>
      </c>
      <c r="H3" s="5">
        <v>7</v>
      </c>
      <c r="I3" s="5">
        <v>1</v>
      </c>
      <c r="J3" s="5">
        <v>0</v>
      </c>
      <c r="K3" s="5">
        <v>4</v>
      </c>
      <c r="L3" s="5" t="s">
        <v>98</v>
      </c>
      <c r="M3" s="6">
        <v>315000</v>
      </c>
      <c r="N3" s="5">
        <v>700</v>
      </c>
      <c r="O3" s="5">
        <v>1381</v>
      </c>
      <c r="P3" s="9" t="s">
        <v>99</v>
      </c>
      <c r="Q3" s="5" t="s">
        <v>92</v>
      </c>
      <c r="R3" s="5">
        <v>26775</v>
      </c>
      <c r="S3" s="8">
        <v>0.05</v>
      </c>
      <c r="T3" s="5">
        <v>15750</v>
      </c>
      <c r="U3" s="6">
        <f>M3+R3+T3</f>
        <v>357525</v>
      </c>
      <c r="V3" s="8">
        <v>0.06</v>
      </c>
      <c r="W3" s="5">
        <v>250</v>
      </c>
      <c r="X3" s="5" t="s">
        <v>40</v>
      </c>
      <c r="Y3" s="5">
        <v>0</v>
      </c>
      <c r="Z3" s="6">
        <v>2700</v>
      </c>
      <c r="AA3" s="6"/>
      <c r="AB3" s="6">
        <v>4500</v>
      </c>
      <c r="AC3" s="5">
        <f>Z3/F3</f>
        <v>6</v>
      </c>
      <c r="AD3" s="5">
        <f>AB3/F3</f>
        <v>10</v>
      </c>
      <c r="AE3" s="5" t="s">
        <v>100</v>
      </c>
      <c r="AF3" s="5" t="s">
        <v>101</v>
      </c>
      <c r="AG3" s="5" t="s">
        <v>40</v>
      </c>
      <c r="AH3" s="5" t="s">
        <v>102</v>
      </c>
      <c r="AI3" s="1"/>
      <c r="AJ3" s="1"/>
      <c r="AK3" s="1"/>
      <c r="AL3" s="1"/>
      <c r="AM3" s="1"/>
      <c r="AN3" s="1"/>
      <c r="AO3" s="1"/>
      <c r="AP3" s="1"/>
      <c r="AQ3" s="1"/>
    </row>
    <row r="4" spans="1:43" ht="79.5" customHeight="1" x14ac:dyDescent="0.2">
      <c r="A4" s="5" t="s">
        <v>79</v>
      </c>
      <c r="B4" s="5" t="s">
        <v>122</v>
      </c>
      <c r="C4" s="5" t="s">
        <v>125</v>
      </c>
      <c r="D4" s="5" t="s">
        <v>80</v>
      </c>
      <c r="E4" s="5">
        <v>650</v>
      </c>
      <c r="F4" s="5">
        <v>300</v>
      </c>
      <c r="G4" s="5">
        <v>100</v>
      </c>
      <c r="H4" s="5">
        <v>6</v>
      </c>
      <c r="I4" s="5">
        <v>5</v>
      </c>
      <c r="J4" s="5">
        <v>0</v>
      </c>
      <c r="K4" s="5">
        <v>3</v>
      </c>
      <c r="L4" s="5" t="s">
        <v>81</v>
      </c>
      <c r="M4" s="6">
        <v>381000</v>
      </c>
      <c r="N4" s="5" t="s">
        <v>82</v>
      </c>
      <c r="O4" s="5">
        <v>1520</v>
      </c>
      <c r="P4" s="9" t="s">
        <v>83</v>
      </c>
      <c r="Q4" s="5" t="s">
        <v>49</v>
      </c>
      <c r="R4" s="6">
        <v>26670</v>
      </c>
      <c r="S4" s="8">
        <v>0.05</v>
      </c>
      <c r="T4" s="6">
        <v>19050</v>
      </c>
      <c r="U4" s="6">
        <v>426720</v>
      </c>
      <c r="V4" s="8">
        <v>0.08</v>
      </c>
      <c r="W4" s="5">
        <v>0</v>
      </c>
      <c r="X4" s="5" t="s">
        <v>50</v>
      </c>
      <c r="Y4" s="5">
        <v>2471</v>
      </c>
      <c r="Z4" s="5">
        <v>2634</v>
      </c>
      <c r="AA4" s="5"/>
      <c r="AB4" s="5">
        <v>2634</v>
      </c>
      <c r="AC4" s="5">
        <f>Z4/F4</f>
        <v>8.7799999999999994</v>
      </c>
      <c r="AD4" s="5">
        <f>AB4/F4</f>
        <v>8.7799999999999994</v>
      </c>
      <c r="AE4" s="5" t="s">
        <v>84</v>
      </c>
      <c r="AF4" s="5" t="s">
        <v>85</v>
      </c>
      <c r="AG4" s="5" t="s">
        <v>50</v>
      </c>
      <c r="AH4" s="5" t="s">
        <v>86</v>
      </c>
      <c r="AI4" s="1"/>
      <c r="AJ4" s="1"/>
      <c r="AK4" s="1"/>
      <c r="AL4" s="1"/>
      <c r="AM4" s="1"/>
      <c r="AN4" s="1"/>
      <c r="AO4" s="1"/>
      <c r="AP4" s="1"/>
      <c r="AQ4" s="1"/>
    </row>
    <row r="5" spans="1:43" ht="71.25" x14ac:dyDescent="0.2">
      <c r="A5" s="5" t="s">
        <v>121</v>
      </c>
      <c r="B5" s="5" t="s">
        <v>72</v>
      </c>
      <c r="C5" s="5" t="s">
        <v>127</v>
      </c>
      <c r="D5" s="5" t="s">
        <v>73</v>
      </c>
      <c r="E5" s="5">
        <v>0</v>
      </c>
      <c r="F5" s="5">
        <v>35</v>
      </c>
      <c r="G5" s="5">
        <v>0</v>
      </c>
      <c r="H5" s="5">
        <v>1</v>
      </c>
      <c r="I5" s="5">
        <v>0</v>
      </c>
      <c r="J5" s="5">
        <v>0</v>
      </c>
      <c r="K5" s="5" t="s">
        <v>74</v>
      </c>
      <c r="L5" s="5" t="s">
        <v>75</v>
      </c>
      <c r="M5" s="6">
        <v>101500</v>
      </c>
      <c r="N5" s="6">
        <v>2900</v>
      </c>
      <c r="O5" s="6">
        <v>3500</v>
      </c>
      <c r="P5" s="9" t="s">
        <v>76</v>
      </c>
      <c r="Q5" s="5" t="s">
        <v>39</v>
      </c>
      <c r="R5" s="6">
        <v>5582</v>
      </c>
      <c r="S5" s="7">
        <v>6.2799999999999995E-2</v>
      </c>
      <c r="T5" s="6">
        <v>6374</v>
      </c>
      <c r="U5" s="6">
        <v>113453</v>
      </c>
      <c r="V5" s="8">
        <v>0.14000000000000001</v>
      </c>
      <c r="W5" s="5">
        <v>0</v>
      </c>
      <c r="X5" s="5" t="s">
        <v>50</v>
      </c>
      <c r="Y5" s="5">
        <v>0</v>
      </c>
      <c r="Z5" s="5">
        <v>350</v>
      </c>
      <c r="AA5" s="6"/>
      <c r="AB5" s="6">
        <v>1500</v>
      </c>
      <c r="AC5" s="5">
        <f>Z5/F5</f>
        <v>10</v>
      </c>
      <c r="AD5" s="5">
        <f>AB5/F5</f>
        <v>42.857142857142854</v>
      </c>
      <c r="AE5" s="5" t="s">
        <v>77</v>
      </c>
      <c r="AF5" s="7">
        <v>0.17730000000000001</v>
      </c>
      <c r="AG5" s="5" t="s">
        <v>50</v>
      </c>
      <c r="AH5" s="5" t="s">
        <v>78</v>
      </c>
      <c r="AI5" s="1"/>
      <c r="AJ5" s="1"/>
      <c r="AK5" s="1"/>
      <c r="AL5" s="1"/>
      <c r="AM5" s="1"/>
      <c r="AN5" s="1"/>
      <c r="AO5" s="1"/>
      <c r="AP5" s="1"/>
      <c r="AQ5" s="1"/>
    </row>
    <row r="6" spans="1:43" ht="71.25" x14ac:dyDescent="0.2">
      <c r="A6" s="11" t="s">
        <v>34</v>
      </c>
      <c r="B6" s="5" t="s">
        <v>33</v>
      </c>
      <c r="C6" s="5" t="s">
        <v>129</v>
      </c>
      <c r="D6" s="5" t="s">
        <v>35</v>
      </c>
      <c r="E6" s="5"/>
      <c r="F6" s="5">
        <v>898</v>
      </c>
      <c r="G6" s="5">
        <v>0</v>
      </c>
      <c r="H6" s="5" t="s">
        <v>36</v>
      </c>
      <c r="I6" s="5">
        <v>0</v>
      </c>
      <c r="J6" s="5">
        <v>0</v>
      </c>
      <c r="K6" s="5">
        <v>5</v>
      </c>
      <c r="L6" s="5" t="s">
        <v>37</v>
      </c>
      <c r="M6" s="5">
        <v>150000</v>
      </c>
      <c r="N6" s="5">
        <v>200</v>
      </c>
      <c r="O6" s="5">
        <v>1624</v>
      </c>
      <c r="P6" s="9" t="s">
        <v>38</v>
      </c>
      <c r="Q6" s="5" t="s">
        <v>39</v>
      </c>
      <c r="R6" s="6">
        <v>8250</v>
      </c>
      <c r="S6" s="7">
        <v>6.2799999999999995E-2</v>
      </c>
      <c r="T6" s="6">
        <v>9420</v>
      </c>
      <c r="U6" s="6">
        <v>167665</v>
      </c>
      <c r="V6" s="8">
        <v>0.17</v>
      </c>
      <c r="W6" s="5">
        <v>500</v>
      </c>
      <c r="X6" s="5" t="s">
        <v>40</v>
      </c>
      <c r="Y6" s="5">
        <v>0</v>
      </c>
      <c r="Z6" s="12">
        <v>3750</v>
      </c>
      <c r="AA6" s="12"/>
      <c r="AB6" s="12">
        <v>6000</v>
      </c>
      <c r="AC6" s="5">
        <f>Z6/F6</f>
        <v>4.1759465478841875</v>
      </c>
      <c r="AD6" s="5">
        <f>AB6/F6</f>
        <v>6.6815144766146997</v>
      </c>
      <c r="AE6" s="5" t="s">
        <v>41</v>
      </c>
      <c r="AF6" s="5" t="s">
        <v>42</v>
      </c>
      <c r="AG6" s="5" t="s">
        <v>43</v>
      </c>
      <c r="AH6" s="5" t="s">
        <v>44</v>
      </c>
      <c r="AI6" s="1"/>
      <c r="AJ6" s="1"/>
      <c r="AK6" s="1"/>
      <c r="AL6" s="1"/>
      <c r="AM6" s="1"/>
      <c r="AN6" s="1"/>
      <c r="AO6" s="1"/>
      <c r="AP6" s="1"/>
      <c r="AQ6" s="1"/>
    </row>
    <row r="7" spans="1:43" ht="71.25" x14ac:dyDescent="0.2">
      <c r="A7" s="5" t="s">
        <v>34</v>
      </c>
      <c r="B7" s="5" t="s">
        <v>103</v>
      </c>
      <c r="C7" s="5" t="s">
        <v>132</v>
      </c>
      <c r="D7" s="5" t="s">
        <v>104</v>
      </c>
      <c r="E7" s="5">
        <v>370</v>
      </c>
      <c r="F7" s="5">
        <v>280</v>
      </c>
      <c r="G7" s="5">
        <v>0</v>
      </c>
      <c r="H7" s="5">
        <v>3</v>
      </c>
      <c r="I7" s="5">
        <v>0</v>
      </c>
      <c r="J7" s="5">
        <v>0</v>
      </c>
      <c r="K7" s="5">
        <v>3</v>
      </c>
      <c r="L7" s="5" t="s">
        <v>105</v>
      </c>
      <c r="M7" s="5">
        <v>56900</v>
      </c>
      <c r="N7" s="5">
        <v>203</v>
      </c>
      <c r="O7" s="5">
        <v>1701</v>
      </c>
      <c r="P7" s="9" t="s">
        <v>106</v>
      </c>
      <c r="Q7" s="5" t="s">
        <v>39</v>
      </c>
      <c r="R7" s="6">
        <v>3129</v>
      </c>
      <c r="S7" s="5" t="s">
        <v>107</v>
      </c>
      <c r="T7" s="6">
        <v>4165</v>
      </c>
      <c r="U7" s="6">
        <v>64194</v>
      </c>
      <c r="V7" s="8">
        <v>0.17</v>
      </c>
      <c r="W7" s="5">
        <v>500</v>
      </c>
      <c r="X7" s="5" t="s">
        <v>40</v>
      </c>
      <c r="Y7" s="5">
        <v>0</v>
      </c>
      <c r="Z7" s="5">
        <v>1540</v>
      </c>
      <c r="AA7" s="5">
        <v>100</v>
      </c>
      <c r="AB7" s="5">
        <v>2520</v>
      </c>
      <c r="AC7" s="5">
        <f>Z7/F7</f>
        <v>5.5</v>
      </c>
      <c r="AD7" s="5">
        <f>AB7/F7</f>
        <v>9</v>
      </c>
      <c r="AE7" s="5" t="s">
        <v>108</v>
      </c>
      <c r="AF7" s="5" t="s">
        <v>109</v>
      </c>
      <c r="AG7" s="5" t="s">
        <v>40</v>
      </c>
      <c r="AH7" s="5" t="s">
        <v>110</v>
      </c>
      <c r="AI7" s="1"/>
      <c r="AJ7" s="1"/>
      <c r="AK7" s="1"/>
      <c r="AL7" s="1"/>
      <c r="AM7" s="1"/>
      <c r="AN7" s="1"/>
      <c r="AO7" s="1"/>
      <c r="AP7" s="1"/>
      <c r="AQ7" s="1"/>
    </row>
    <row r="8" spans="1:43" ht="71.25" x14ac:dyDescent="0.2">
      <c r="A8" s="5" t="s">
        <v>65</v>
      </c>
      <c r="B8" s="5" t="s">
        <v>64</v>
      </c>
      <c r="C8" s="5" t="s">
        <v>128</v>
      </c>
      <c r="D8" s="5" t="s">
        <v>66</v>
      </c>
      <c r="E8" s="5">
        <v>250</v>
      </c>
      <c r="F8" s="5">
        <v>450</v>
      </c>
      <c r="G8" s="5">
        <v>0</v>
      </c>
      <c r="H8" s="5" t="s">
        <v>56</v>
      </c>
      <c r="I8" s="5">
        <v>0</v>
      </c>
      <c r="J8" s="5">
        <v>0</v>
      </c>
      <c r="K8" s="5">
        <v>4</v>
      </c>
      <c r="L8" s="5" t="s">
        <v>67</v>
      </c>
      <c r="M8" s="6">
        <v>112500</v>
      </c>
      <c r="N8" s="5">
        <v>250</v>
      </c>
      <c r="O8" s="5">
        <v>1615</v>
      </c>
      <c r="P8" s="9" t="s">
        <v>68</v>
      </c>
      <c r="Q8" s="5" t="s">
        <v>39</v>
      </c>
      <c r="R8" s="6">
        <v>6187</v>
      </c>
      <c r="S8" s="7">
        <v>6.2799999999999995E-2</v>
      </c>
      <c r="T8" s="6">
        <v>7065</v>
      </c>
      <c r="U8" s="6">
        <v>125749</v>
      </c>
      <c r="V8" s="8">
        <v>0.22</v>
      </c>
      <c r="W8" s="5">
        <v>500</v>
      </c>
      <c r="X8" s="5" t="s">
        <v>40</v>
      </c>
      <c r="Y8" s="5">
        <v>0</v>
      </c>
      <c r="Z8" s="6">
        <v>2250</v>
      </c>
      <c r="AA8" s="6"/>
      <c r="AB8" s="6">
        <v>3600</v>
      </c>
      <c r="AC8" s="5">
        <f>Z8/F8</f>
        <v>5</v>
      </c>
      <c r="AD8" s="5">
        <f>AB8/F8</f>
        <v>8</v>
      </c>
      <c r="AE8" s="5" t="s">
        <v>69</v>
      </c>
      <c r="AF8" s="5" t="s">
        <v>70</v>
      </c>
      <c r="AG8" s="5" t="s">
        <v>40</v>
      </c>
      <c r="AH8" s="5" t="s">
        <v>71</v>
      </c>
      <c r="AI8" s="1"/>
      <c r="AJ8" s="1"/>
      <c r="AK8" s="1"/>
      <c r="AL8" s="1"/>
      <c r="AM8" s="1"/>
      <c r="AN8" s="1"/>
      <c r="AO8" s="1"/>
      <c r="AP8" s="1"/>
      <c r="AQ8" s="1"/>
    </row>
    <row r="9" spans="1:43" ht="85.5" x14ac:dyDescent="0.2">
      <c r="A9" s="11" t="s">
        <v>119</v>
      </c>
      <c r="B9" s="5" t="s">
        <v>45</v>
      </c>
      <c r="C9" s="5" t="s">
        <v>126</v>
      </c>
      <c r="D9" s="5" t="s">
        <v>46</v>
      </c>
      <c r="E9" s="5">
        <v>2158</v>
      </c>
      <c r="F9" s="5">
        <v>395</v>
      </c>
      <c r="G9" s="5">
        <v>0</v>
      </c>
      <c r="H9" s="5">
        <v>4</v>
      </c>
      <c r="I9" s="5">
        <v>3</v>
      </c>
      <c r="J9" s="5">
        <v>1</v>
      </c>
      <c r="K9" s="5">
        <v>4</v>
      </c>
      <c r="L9" s="5" t="s">
        <v>47</v>
      </c>
      <c r="M9" s="6">
        <v>229500</v>
      </c>
      <c r="N9" s="5">
        <v>581</v>
      </c>
      <c r="O9" s="5">
        <v>886</v>
      </c>
      <c r="P9" s="9" t="s">
        <v>48</v>
      </c>
      <c r="Q9" s="5" t="s">
        <v>49</v>
      </c>
      <c r="R9" s="6">
        <v>16065</v>
      </c>
      <c r="S9" s="7">
        <v>7.1400000000000005E-2</v>
      </c>
      <c r="T9" s="6">
        <v>16386</v>
      </c>
      <c r="U9" s="5">
        <v>261951</v>
      </c>
      <c r="V9" s="8">
        <v>0.05</v>
      </c>
      <c r="W9" s="5">
        <v>0</v>
      </c>
      <c r="X9" s="5" t="s">
        <v>50</v>
      </c>
      <c r="Y9" s="5">
        <v>1330</v>
      </c>
      <c r="Z9" s="5">
        <v>1975</v>
      </c>
      <c r="AA9" s="5"/>
      <c r="AB9" s="5">
        <v>2761</v>
      </c>
      <c r="AC9" s="5">
        <f>Z9/F9</f>
        <v>5</v>
      </c>
      <c r="AD9" s="5">
        <f>AB9/F9</f>
        <v>6.9898734177215189</v>
      </c>
      <c r="AE9" s="5" t="s">
        <v>51</v>
      </c>
      <c r="AF9" s="5" t="s">
        <v>52</v>
      </c>
      <c r="AG9" s="5" t="s">
        <v>40</v>
      </c>
      <c r="AH9" s="5" t="s">
        <v>53</v>
      </c>
      <c r="AI9" s="1"/>
      <c r="AJ9" s="1"/>
      <c r="AK9" s="1"/>
      <c r="AL9" s="1"/>
      <c r="AM9" s="1"/>
      <c r="AN9" s="1"/>
      <c r="AO9" s="1"/>
      <c r="AP9" s="1"/>
      <c r="AQ9" s="1"/>
    </row>
    <row r="10" spans="1:43" ht="114" x14ac:dyDescent="0.2">
      <c r="A10" s="11" t="s">
        <v>119</v>
      </c>
      <c r="B10" s="5" t="s">
        <v>54</v>
      </c>
      <c r="C10" s="5" t="s">
        <v>124</v>
      </c>
      <c r="D10" s="5" t="s">
        <v>55</v>
      </c>
      <c r="E10" s="5">
        <v>1106</v>
      </c>
      <c r="F10" s="5">
        <v>465</v>
      </c>
      <c r="G10" s="5">
        <v>200</v>
      </c>
      <c r="H10" s="5" t="s">
        <v>56</v>
      </c>
      <c r="I10" s="5">
        <v>5</v>
      </c>
      <c r="J10" s="5">
        <v>0</v>
      </c>
      <c r="K10" s="5">
        <v>4</v>
      </c>
      <c r="L10" s="5" t="s">
        <v>57</v>
      </c>
      <c r="M10" s="10">
        <v>139500</v>
      </c>
      <c r="N10" s="5">
        <v>300</v>
      </c>
      <c r="O10" s="5">
        <v>1153</v>
      </c>
      <c r="P10" s="9" t="s">
        <v>58</v>
      </c>
      <c r="Q10" s="5" t="s">
        <v>49</v>
      </c>
      <c r="R10" s="6">
        <v>9765</v>
      </c>
      <c r="S10" s="7">
        <v>6.3700000000000007E-2</v>
      </c>
      <c r="T10" s="6">
        <v>8886</v>
      </c>
      <c r="U10" s="6">
        <v>158150</v>
      </c>
      <c r="V10" s="8">
        <v>0.05</v>
      </c>
      <c r="W10" s="5">
        <v>500</v>
      </c>
      <c r="X10" s="5" t="s">
        <v>59</v>
      </c>
      <c r="Y10" s="5">
        <v>300</v>
      </c>
      <c r="Z10" s="5">
        <v>2325</v>
      </c>
      <c r="AA10" s="5">
        <v>500</v>
      </c>
      <c r="AB10" s="5">
        <v>4650</v>
      </c>
      <c r="AC10" s="5">
        <f>Z10/F10</f>
        <v>5</v>
      </c>
      <c r="AD10" s="5">
        <f>AB10/F10</f>
        <v>10</v>
      </c>
      <c r="AE10" s="5" t="s">
        <v>60</v>
      </c>
      <c r="AF10" s="5" t="s">
        <v>61</v>
      </c>
      <c r="AG10" s="5" t="s">
        <v>62</v>
      </c>
      <c r="AH10" s="5" t="s">
        <v>63</v>
      </c>
      <c r="AI10" s="1"/>
      <c r="AJ10" s="1"/>
      <c r="AK10" s="1"/>
      <c r="AL10" s="1"/>
      <c r="AM10" s="1"/>
      <c r="AN10" s="1"/>
      <c r="AO10" s="1"/>
      <c r="AP10" s="1"/>
      <c r="AQ10" s="1"/>
    </row>
    <row r="11" spans="1:43" ht="57" x14ac:dyDescent="0.2">
      <c r="A11" s="11" t="s">
        <v>119</v>
      </c>
      <c r="B11" s="5" t="s">
        <v>111</v>
      </c>
      <c r="C11" s="5" t="s">
        <v>131</v>
      </c>
      <c r="D11" s="5" t="s">
        <v>112</v>
      </c>
      <c r="E11" s="5">
        <v>0</v>
      </c>
      <c r="F11" s="5">
        <v>33</v>
      </c>
      <c r="G11" s="5">
        <v>0</v>
      </c>
      <c r="H11" s="5">
        <v>1</v>
      </c>
      <c r="I11" s="5">
        <v>0</v>
      </c>
      <c r="J11" s="5">
        <v>0</v>
      </c>
      <c r="K11" s="5" t="s">
        <v>113</v>
      </c>
      <c r="L11" s="5" t="s">
        <v>114</v>
      </c>
      <c r="M11" s="5">
        <v>30000</v>
      </c>
      <c r="N11" s="5">
        <v>909</v>
      </c>
      <c r="O11" s="5">
        <v>935</v>
      </c>
      <c r="P11" s="9" t="s">
        <v>115</v>
      </c>
      <c r="Q11" s="5" t="s">
        <v>49</v>
      </c>
      <c r="R11" s="6">
        <v>2100</v>
      </c>
      <c r="S11" s="5" t="s">
        <v>107</v>
      </c>
      <c r="T11" s="6">
        <v>4165</v>
      </c>
      <c r="U11" s="6">
        <f>M11+R11+T11</f>
        <v>36265</v>
      </c>
      <c r="V11" s="8">
        <v>0.03</v>
      </c>
      <c r="W11" s="5">
        <v>0</v>
      </c>
      <c r="X11" s="5" t="s">
        <v>40</v>
      </c>
      <c r="Y11" s="5">
        <v>0</v>
      </c>
      <c r="Z11" s="6">
        <v>231</v>
      </c>
      <c r="AA11" s="5">
        <v>0</v>
      </c>
      <c r="AB11" s="6">
        <v>298</v>
      </c>
      <c r="AC11" s="5">
        <f>Z11/F11</f>
        <v>7</v>
      </c>
      <c r="AD11" s="5">
        <f>AB11/F11</f>
        <v>9.0303030303030312</v>
      </c>
      <c r="AE11" s="5" t="s">
        <v>116</v>
      </c>
      <c r="AF11" s="5" t="s">
        <v>117</v>
      </c>
      <c r="AG11" s="5" t="s">
        <v>50</v>
      </c>
      <c r="AH11" s="5" t="s">
        <v>118</v>
      </c>
      <c r="AI11" s="1"/>
      <c r="AJ11" s="1"/>
      <c r="AK11" s="1"/>
      <c r="AL11" s="1"/>
      <c r="AM11" s="1"/>
      <c r="AN11" s="1"/>
      <c r="AO11" s="1"/>
      <c r="AP11" s="1"/>
      <c r="AQ11" s="1"/>
    </row>
    <row r="12" spans="1:43" ht="12.75" x14ac:dyDescent="0.2">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12.75" x14ac:dyDescent="0.2">
      <c r="A13" s="1"/>
      <c r="B13" s="1"/>
      <c r="C13" s="2"/>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2.75" x14ac:dyDescent="0.2">
      <c r="A14" s="1"/>
      <c r="B14" s="1"/>
      <c r="C14" s="2"/>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2.75" x14ac:dyDescent="0.2">
      <c r="A15" s="1"/>
      <c r="B15" s="1"/>
      <c r="C15" s="2"/>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2.75" x14ac:dyDescent="0.2">
      <c r="A16" s="1"/>
      <c r="B16" s="1"/>
      <c r="C16" s="2"/>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2.75" x14ac:dyDescent="0.2">
      <c r="A17" s="1"/>
      <c r="B17" s="1"/>
      <c r="C17" s="2"/>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12.75" x14ac:dyDescent="0.2">
      <c r="A18" s="1"/>
      <c r="B18" s="1"/>
      <c r="C18" s="2"/>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2.75" x14ac:dyDescent="0.2">
      <c r="A19" s="1"/>
      <c r="B19" s="1"/>
      <c r="C19" s="2"/>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2.75" x14ac:dyDescent="0.2">
      <c r="A20" s="1"/>
      <c r="B20" s="1"/>
      <c r="C20" s="2"/>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2.75" x14ac:dyDescent="0.2">
      <c r="A21" s="1"/>
      <c r="B21" s="1"/>
      <c r="C21" s="2"/>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2.75" x14ac:dyDescent="0.2">
      <c r="A22" s="1"/>
      <c r="B22" s="1"/>
      <c r="C22" s="2"/>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12.75" x14ac:dyDescent="0.2">
      <c r="A23" s="1"/>
      <c r="B23" s="1"/>
      <c r="C23" s="2"/>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12.75" x14ac:dyDescent="0.2">
      <c r="A24" s="1"/>
      <c r="B24" s="1"/>
      <c r="C24" s="2"/>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12.75" x14ac:dyDescent="0.2">
      <c r="A25" s="1"/>
      <c r="B25" s="1"/>
      <c r="C25" s="2"/>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12.75" x14ac:dyDescent="0.2">
      <c r="A26" s="1"/>
      <c r="B26" s="1"/>
      <c r="C26" s="2"/>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12.75" x14ac:dyDescent="0.2">
      <c r="A27" s="1"/>
      <c r="B27" s="1"/>
      <c r="C27" s="2"/>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2.75" x14ac:dyDescent="0.2">
      <c r="A28" s="1"/>
      <c r="B28" s="1"/>
      <c r="C28" s="2"/>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2.75" x14ac:dyDescent="0.2">
      <c r="A29" s="1"/>
      <c r="B29" s="1"/>
      <c r="C29" s="2"/>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2.75" x14ac:dyDescent="0.2">
      <c r="A30" s="1"/>
      <c r="B30" s="1"/>
      <c r="C30" s="2"/>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2.75" x14ac:dyDescent="0.2">
      <c r="A31" s="1"/>
      <c r="B31" s="1"/>
      <c r="C31" s="2"/>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2.75" x14ac:dyDescent="0.2">
      <c r="A32" s="1"/>
      <c r="B32" s="1"/>
      <c r="C32" s="2"/>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2.75" x14ac:dyDescent="0.2">
      <c r="A33" s="1"/>
      <c r="B33" s="1"/>
      <c r="C33" s="2"/>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2.75" x14ac:dyDescent="0.2">
      <c r="A34" s="1"/>
      <c r="B34" s="1"/>
      <c r="C34" s="2"/>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12.75" x14ac:dyDescent="0.2">
      <c r="A35" s="1"/>
      <c r="B35" s="1"/>
      <c r="C35" s="2"/>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2.75" x14ac:dyDescent="0.2">
      <c r="A36" s="1"/>
      <c r="B36" s="1"/>
      <c r="C36" s="2"/>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2.75" x14ac:dyDescent="0.2">
      <c r="A37" s="1"/>
      <c r="B37" s="1"/>
      <c r="C37" s="2"/>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2.75" x14ac:dyDescent="0.2">
      <c r="A38" s="1"/>
      <c r="B38" s="1"/>
      <c r="C38" s="2"/>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2.75" x14ac:dyDescent="0.2">
      <c r="A39" s="1"/>
      <c r="B39" s="1"/>
      <c r="C39" s="2"/>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2.75" x14ac:dyDescent="0.2">
      <c r="A40" s="1"/>
      <c r="B40" s="1"/>
      <c r="C40" s="2"/>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12.75" x14ac:dyDescent="0.2">
      <c r="A41" s="1"/>
      <c r="B41" s="1"/>
      <c r="C41" s="2"/>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12.75" x14ac:dyDescent="0.2">
      <c r="A42" s="1"/>
      <c r="B42" s="1"/>
      <c r="C42" s="2"/>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12.75" x14ac:dyDescent="0.2">
      <c r="A43" s="1"/>
      <c r="B43" s="1"/>
      <c r="C43" s="2"/>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12.75" x14ac:dyDescent="0.2">
      <c r="A44" s="1"/>
      <c r="B44" s="1"/>
      <c r="C44" s="2"/>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2.75" x14ac:dyDescent="0.2">
      <c r="A45" s="1"/>
      <c r="B45" s="1"/>
      <c r="C45" s="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2.75" x14ac:dyDescent="0.2">
      <c r="A46" s="1"/>
      <c r="B46" s="1"/>
      <c r="C46" s="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12.75" x14ac:dyDescent="0.2">
      <c r="A47" s="1"/>
      <c r="B47" s="1"/>
      <c r="C47" s="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row r="48" spans="1:43" ht="12.75" x14ac:dyDescent="0.2">
      <c r="A48" s="1"/>
      <c r="B48" s="1"/>
      <c r="C48" s="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3" ht="12.75" x14ac:dyDescent="0.2">
      <c r="A49" s="1"/>
      <c r="B49" s="1"/>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2.75" x14ac:dyDescent="0.2">
      <c r="A50" s="1"/>
      <c r="B50" s="1"/>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row>
    <row r="51" spans="1:43" ht="12.75" x14ac:dyDescent="0.2">
      <c r="A51" s="1"/>
      <c r="B51" s="1"/>
      <c r="C51" s="2"/>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row>
    <row r="52" spans="1:43" ht="12.75" x14ac:dyDescent="0.2">
      <c r="A52" s="1"/>
      <c r="B52" s="1"/>
      <c r="C52" s="2"/>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row>
    <row r="53" spans="1:43" ht="12.75" x14ac:dyDescent="0.2">
      <c r="A53" s="1"/>
      <c r="B53" s="1"/>
      <c r="C53" s="2"/>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row>
    <row r="54" spans="1:43" ht="12.75" x14ac:dyDescent="0.2">
      <c r="A54" s="1"/>
      <c r="B54" s="1"/>
      <c r="C54" s="2"/>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row>
    <row r="55" spans="1:43" ht="12.75" x14ac:dyDescent="0.2">
      <c r="A55" s="1"/>
      <c r="B55" s="1"/>
      <c r="C55" s="2"/>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row>
    <row r="56" spans="1:43" ht="12.75" x14ac:dyDescent="0.2">
      <c r="A56" s="1"/>
      <c r="B56" s="1"/>
      <c r="C56" s="2"/>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row>
    <row r="57" spans="1:43" ht="12.75" x14ac:dyDescent="0.2">
      <c r="A57" s="1"/>
      <c r="B57" s="1"/>
      <c r="C57" s="2"/>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3" ht="12.75" x14ac:dyDescent="0.2">
      <c r="A58" s="1"/>
      <c r="B58" s="1"/>
      <c r="C58" s="2"/>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3" ht="12.75" x14ac:dyDescent="0.2">
      <c r="A59" s="1"/>
      <c r="B59" s="1"/>
      <c r="C59" s="2"/>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row r="60" spans="1:43" ht="12.75" x14ac:dyDescent="0.2">
      <c r="A60" s="1"/>
      <c r="B60" s="1"/>
      <c r="C60" s="2"/>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row>
    <row r="61" spans="1:43" ht="12.75" x14ac:dyDescent="0.2">
      <c r="A61" s="1"/>
      <c r="B61" s="1"/>
      <c r="C61" s="2"/>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row>
    <row r="62" spans="1:43" ht="12.75" x14ac:dyDescent="0.2">
      <c r="A62" s="1"/>
      <c r="B62" s="1"/>
      <c r="C62" s="2"/>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row>
    <row r="63" spans="1:43" ht="12.75" x14ac:dyDescent="0.2">
      <c r="A63" s="1"/>
      <c r="B63" s="1"/>
      <c r="C63" s="2"/>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1:43" ht="12.75" x14ac:dyDescent="0.2">
      <c r="A64" s="1"/>
      <c r="B64" s="1"/>
      <c r="C64" s="2"/>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1:43" ht="12.75" x14ac:dyDescent="0.2">
      <c r="A65" s="1"/>
      <c r="B65" s="1"/>
      <c r="C65" s="2"/>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1:43" ht="12.75" x14ac:dyDescent="0.2">
      <c r="A66" s="1"/>
      <c r="B66" s="1"/>
      <c r="C66" s="2"/>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1:43" ht="12.75" x14ac:dyDescent="0.2">
      <c r="A67" s="1"/>
      <c r="B67" s="1"/>
      <c r="C67" s="2"/>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1:43" ht="12.75" x14ac:dyDescent="0.2">
      <c r="A68" s="1"/>
      <c r="B68" s="1"/>
      <c r="C68" s="2"/>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row>
    <row r="69" spans="1:43" ht="12.75" x14ac:dyDescent="0.2">
      <c r="A69" s="1"/>
      <c r="B69" s="1"/>
      <c r="C69" s="2"/>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43" ht="12.75" x14ac:dyDescent="0.2">
      <c r="A70" s="1"/>
      <c r="B70" s="1"/>
      <c r="C70" s="2"/>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43" ht="12.75" x14ac:dyDescent="0.2">
      <c r="A71" s="1"/>
      <c r="B71" s="1"/>
      <c r="C71" s="2"/>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43" ht="12.75" x14ac:dyDescent="0.2">
      <c r="A72" s="1"/>
      <c r="B72" s="1"/>
      <c r="C72" s="2"/>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43" ht="12.75" x14ac:dyDescent="0.2">
      <c r="A73" s="1"/>
      <c r="B73" s="1"/>
      <c r="C73" s="2"/>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43" ht="12.75" x14ac:dyDescent="0.2">
      <c r="A74" s="1"/>
      <c r="B74" s="1"/>
      <c r="C74" s="2"/>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row>
    <row r="75" spans="1:43" ht="12.75" x14ac:dyDescent="0.2">
      <c r="A75" s="1"/>
      <c r="B75" s="1"/>
      <c r="C75" s="2"/>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43" ht="12.75" x14ac:dyDescent="0.2">
      <c r="A76" s="1"/>
      <c r="B76" s="1"/>
      <c r="C76" s="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43" ht="12.75" x14ac:dyDescent="0.2">
      <c r="A77" s="1"/>
      <c r="B77" s="1"/>
      <c r="C77" s="2"/>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43" ht="12.75" x14ac:dyDescent="0.2">
      <c r="A78" s="1"/>
      <c r="B78" s="1"/>
      <c r="C78" s="2"/>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43" ht="12.75" x14ac:dyDescent="0.2">
      <c r="A79" s="1"/>
      <c r="B79" s="1"/>
      <c r="C79" s="2"/>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43" ht="12.75" x14ac:dyDescent="0.2">
      <c r="A80" s="1"/>
      <c r="B80" s="1"/>
      <c r="C80" s="2"/>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1:43" ht="12.75" x14ac:dyDescent="0.2">
      <c r="A81" s="1"/>
      <c r="B81" s="1"/>
      <c r="C81" s="2"/>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row>
    <row r="82" spans="1:43" ht="12.75" x14ac:dyDescent="0.2">
      <c r="A82" s="1"/>
      <c r="B82" s="1"/>
      <c r="C82" s="2"/>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row>
    <row r="83" spans="1:43" ht="12.75" x14ac:dyDescent="0.2">
      <c r="A83" s="1"/>
      <c r="B83" s="1"/>
      <c r="C83" s="2"/>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row>
    <row r="84" spans="1:43" ht="12.75" x14ac:dyDescent="0.2">
      <c r="A84" s="1"/>
      <c r="B84" s="1"/>
      <c r="C84" s="2"/>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row>
    <row r="85" spans="1:43" ht="12.75" x14ac:dyDescent="0.2">
      <c r="A85" s="1"/>
      <c r="B85" s="1"/>
      <c r="C85" s="2"/>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row>
    <row r="86" spans="1:43" ht="12.75" x14ac:dyDescent="0.2">
      <c r="A86" s="1"/>
      <c r="B86" s="1"/>
      <c r="C86" s="2"/>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row>
    <row r="87" spans="1:43" ht="12.75" x14ac:dyDescent="0.2">
      <c r="A87" s="1"/>
      <c r="B87" s="1"/>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row>
    <row r="88" spans="1:43" ht="12.75" x14ac:dyDescent="0.2">
      <c r="A88" s="1"/>
      <c r="B88" s="1"/>
      <c r="C88" s="2"/>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row>
    <row r="89" spans="1:43" ht="12.75" x14ac:dyDescent="0.2">
      <c r="A89" s="1"/>
      <c r="B89" s="1"/>
      <c r="C89" s="2"/>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row>
    <row r="90" spans="1:43" ht="12.75" x14ac:dyDescent="0.2">
      <c r="A90" s="1"/>
      <c r="B90" s="1"/>
      <c r="C90" s="2"/>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row>
    <row r="91" spans="1:43" ht="12.75" x14ac:dyDescent="0.2">
      <c r="A91" s="1"/>
      <c r="B91" s="1"/>
      <c r="C91" s="2"/>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row>
    <row r="92" spans="1:43" ht="12.75" x14ac:dyDescent="0.2">
      <c r="A92" s="1"/>
      <c r="B92" s="1"/>
      <c r="C92" s="2"/>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row>
    <row r="93" spans="1:43" ht="12.75" x14ac:dyDescent="0.2">
      <c r="A93" s="1"/>
      <c r="B93" s="1"/>
      <c r="C93" s="2"/>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row>
    <row r="94" spans="1:43" ht="12.75" x14ac:dyDescent="0.2">
      <c r="A94" s="1"/>
      <c r="B94" s="1"/>
      <c r="C94" s="2"/>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row>
    <row r="95" spans="1:43" ht="12.75" x14ac:dyDescent="0.2">
      <c r="A95" s="1"/>
      <c r="B95" s="1"/>
      <c r="C95" s="2"/>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row>
    <row r="96" spans="1:43" ht="12.75" x14ac:dyDescent="0.2">
      <c r="A96" s="1"/>
      <c r="B96" s="1"/>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row>
    <row r="97" spans="1:43" ht="12.75" x14ac:dyDescent="0.2">
      <c r="A97" s="1"/>
      <c r="B97" s="1"/>
      <c r="C97" s="2"/>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row>
    <row r="98" spans="1:43" ht="12.75" x14ac:dyDescent="0.2">
      <c r="A98" s="1"/>
      <c r="B98" s="1"/>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row>
    <row r="99" spans="1:43" ht="12.75" x14ac:dyDescent="0.2">
      <c r="A99" s="1"/>
      <c r="B99" s="1"/>
      <c r="C99" s="2"/>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row>
    <row r="100" spans="1:43" ht="12.75" x14ac:dyDescent="0.2">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row>
    <row r="101" spans="1:43" ht="12.75" x14ac:dyDescent="0.2">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row>
    <row r="102" spans="1:43" ht="12.75" x14ac:dyDescent="0.2">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row>
    <row r="103" spans="1:43" ht="12.75" x14ac:dyDescent="0.2">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row>
    <row r="104" spans="1:43" ht="12.75" x14ac:dyDescent="0.2">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row>
    <row r="105" spans="1:43" ht="12.75" x14ac:dyDescent="0.2">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row>
    <row r="106" spans="1:43" ht="12.75" x14ac:dyDescent="0.2">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row>
    <row r="107" spans="1:43" ht="12.75" x14ac:dyDescent="0.2">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row>
    <row r="108" spans="1:43" ht="12.75" x14ac:dyDescent="0.2">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row>
    <row r="109" spans="1:43" ht="12.75" x14ac:dyDescent="0.2">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row>
    <row r="110" spans="1:43" ht="12.75" x14ac:dyDescent="0.2">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row>
    <row r="111" spans="1:43" ht="12.75" x14ac:dyDescent="0.2">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row>
    <row r="112" spans="1:43" ht="12.75" x14ac:dyDescent="0.2">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row>
    <row r="113" spans="1:43" ht="12.75" x14ac:dyDescent="0.2">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row>
    <row r="114" spans="1:43" ht="12.75" x14ac:dyDescent="0.2">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row>
    <row r="115" spans="1:43" ht="12.75" x14ac:dyDescent="0.2">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row>
    <row r="116" spans="1:43" ht="12.75" x14ac:dyDescent="0.2">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row>
    <row r="117" spans="1:43" ht="12.75" x14ac:dyDescent="0.2">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row>
    <row r="118" spans="1:43" ht="12.75" x14ac:dyDescent="0.2">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row>
    <row r="119" spans="1:43" ht="12.75" x14ac:dyDescent="0.2">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row>
    <row r="120" spans="1:43" ht="12.75" x14ac:dyDescent="0.2">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row>
    <row r="121" spans="1:43" ht="12.75" x14ac:dyDescent="0.2">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row>
    <row r="122" spans="1:43" ht="12.75" x14ac:dyDescent="0.2">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row>
    <row r="123" spans="1:43" ht="12.75" x14ac:dyDescent="0.2">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row>
    <row r="124" spans="1:43" ht="12.75" x14ac:dyDescent="0.2">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row>
    <row r="125" spans="1:43" ht="12.75" x14ac:dyDescent="0.2">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row>
    <row r="126" spans="1:43" ht="12.75" x14ac:dyDescent="0.2">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row>
    <row r="127" spans="1:43" ht="12.75" x14ac:dyDescent="0.2">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row>
    <row r="128" spans="1:43" ht="12.75" x14ac:dyDescent="0.2">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row>
    <row r="129" spans="1:43" ht="12.75" x14ac:dyDescent="0.2">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row>
    <row r="130" spans="1:43" ht="12.75" x14ac:dyDescent="0.2">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row>
    <row r="131" spans="1:43" ht="12.75" x14ac:dyDescent="0.2">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row>
    <row r="132" spans="1:43" ht="12.75" x14ac:dyDescent="0.2">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row>
    <row r="133" spans="1:43" ht="12.75" x14ac:dyDescent="0.2">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row>
    <row r="134" spans="1:43" ht="12.75" x14ac:dyDescent="0.2">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row>
    <row r="135" spans="1:43" ht="12.75" x14ac:dyDescent="0.2">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row>
    <row r="136" spans="1:43" ht="12.75" x14ac:dyDescent="0.2">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row>
    <row r="137" spans="1:43" ht="12.75" x14ac:dyDescent="0.2">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row>
    <row r="138" spans="1:43" ht="12.75" x14ac:dyDescent="0.2">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row>
    <row r="139" spans="1:43" ht="12.75" x14ac:dyDescent="0.2">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row>
    <row r="140" spans="1:43" ht="12.75" x14ac:dyDescent="0.2">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row>
    <row r="141" spans="1:43" ht="12.75" x14ac:dyDescent="0.2">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row>
    <row r="142" spans="1:43" ht="12.75" x14ac:dyDescent="0.2">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row>
    <row r="143" spans="1:43" ht="12.75" x14ac:dyDescent="0.2">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row>
    <row r="144" spans="1:43" ht="12.75" x14ac:dyDescent="0.2">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row>
    <row r="145" spans="1:43" ht="12.75" x14ac:dyDescent="0.2">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row>
    <row r="146" spans="1:43" ht="12.75" x14ac:dyDescent="0.2">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row>
    <row r="147" spans="1:43" ht="12.75" x14ac:dyDescent="0.2">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row>
    <row r="148" spans="1:43" ht="12.75" x14ac:dyDescent="0.2">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row>
    <row r="149" spans="1:43" ht="12.75" x14ac:dyDescent="0.2">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row>
    <row r="150" spans="1:43" ht="12.75" x14ac:dyDescent="0.2">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row>
    <row r="151" spans="1:43" ht="12.75" x14ac:dyDescent="0.2">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row>
    <row r="152" spans="1:43" ht="12.75" x14ac:dyDescent="0.2">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row>
    <row r="153" spans="1:43" ht="12.75" x14ac:dyDescent="0.2">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row>
    <row r="154" spans="1:43" ht="12.75" x14ac:dyDescent="0.2">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row>
    <row r="155" spans="1:43" ht="12.75" x14ac:dyDescent="0.2">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row>
    <row r="156" spans="1:43" ht="12.75" x14ac:dyDescent="0.2">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row>
    <row r="157" spans="1:43" ht="12.75" x14ac:dyDescent="0.2">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row>
    <row r="158" spans="1:43" ht="12.75" x14ac:dyDescent="0.2">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row>
    <row r="159" spans="1:43" ht="12.75" x14ac:dyDescent="0.2">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row>
    <row r="160" spans="1:43" ht="12.75" x14ac:dyDescent="0.2">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row>
    <row r="161" spans="1:43" ht="12.75" x14ac:dyDescent="0.2">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row>
    <row r="162" spans="1:43" ht="12.75" x14ac:dyDescent="0.2">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row>
    <row r="163" spans="1:43" ht="12.75" x14ac:dyDescent="0.2">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row>
    <row r="164" spans="1:43" ht="12.75" x14ac:dyDescent="0.2">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row>
    <row r="165" spans="1:43" ht="12.75" x14ac:dyDescent="0.2">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row>
    <row r="166" spans="1:43" ht="12.75" x14ac:dyDescent="0.2">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row>
    <row r="167" spans="1:43" ht="12.75" x14ac:dyDescent="0.2">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row>
    <row r="168" spans="1:43" ht="12.75" x14ac:dyDescent="0.2">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row>
    <row r="169" spans="1:43" ht="12.75" x14ac:dyDescent="0.2">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row>
    <row r="170" spans="1:43" ht="12.75" x14ac:dyDescent="0.2">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ht="12.75" x14ac:dyDescent="0.2">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ht="12.75" x14ac:dyDescent="0.2">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ht="12.75" x14ac:dyDescent="0.2">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ht="12.75" x14ac:dyDescent="0.2">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ht="12.75" x14ac:dyDescent="0.2">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ht="12.75" x14ac:dyDescent="0.2">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ht="12.75" x14ac:dyDescent="0.2">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ht="12.75" x14ac:dyDescent="0.2">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ht="12.75" x14ac:dyDescent="0.2">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ht="12.75" x14ac:dyDescent="0.2">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ht="12.75" x14ac:dyDescent="0.2">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ht="12.75" x14ac:dyDescent="0.2">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ht="12.75" x14ac:dyDescent="0.2">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ht="12.75" x14ac:dyDescent="0.2">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ht="12.75" x14ac:dyDescent="0.2">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ht="12.75" x14ac:dyDescent="0.2">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ht="12.75" x14ac:dyDescent="0.2">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ht="12.75" x14ac:dyDescent="0.2">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ht="12.75" x14ac:dyDescent="0.2">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ht="12.75" x14ac:dyDescent="0.2">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ht="12.75" x14ac:dyDescent="0.2">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ht="12.75" x14ac:dyDescent="0.2">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ht="12.75" x14ac:dyDescent="0.2">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ht="12.75" x14ac:dyDescent="0.2">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ht="12.75" x14ac:dyDescent="0.2">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ht="12.75" x14ac:dyDescent="0.2">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ht="12.75" x14ac:dyDescent="0.2">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ht="12.75" x14ac:dyDescent="0.2">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ht="12.75" x14ac:dyDescent="0.2">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ht="12.75" x14ac:dyDescent="0.2">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row>
    <row r="201" spans="1:43" ht="12.75" x14ac:dyDescent="0.2">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ht="12.75" x14ac:dyDescent="0.2">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ht="12.75" x14ac:dyDescent="0.2">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ht="12.75" x14ac:dyDescent="0.2">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ht="12.75" x14ac:dyDescent="0.2">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ht="12.75" x14ac:dyDescent="0.2">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ht="12.75" x14ac:dyDescent="0.2">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ht="12.75" x14ac:dyDescent="0.2">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ht="12.75" x14ac:dyDescent="0.2">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ht="12.75" x14ac:dyDescent="0.2">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row>
    <row r="211" spans="1:43" ht="12.75" x14ac:dyDescent="0.2">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row>
    <row r="212" spans="1:43" ht="12.75" x14ac:dyDescent="0.2">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row>
    <row r="213" spans="1:43" ht="12.75" x14ac:dyDescent="0.2">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ht="12.75" x14ac:dyDescent="0.2">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ht="12.75" x14ac:dyDescent="0.2">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ht="12.75" x14ac:dyDescent="0.2">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ht="12.75" x14ac:dyDescent="0.2">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ht="12.75" x14ac:dyDescent="0.2">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ht="12.75" x14ac:dyDescent="0.2">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ht="12.75" x14ac:dyDescent="0.2">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ht="12.75" x14ac:dyDescent="0.2">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ht="12.75" x14ac:dyDescent="0.2">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ht="12.75" x14ac:dyDescent="0.2">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ht="12.75" x14ac:dyDescent="0.2">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ht="12.75" x14ac:dyDescent="0.2">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ht="12.75" x14ac:dyDescent="0.2">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ht="12.75" x14ac:dyDescent="0.2">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ht="12.75" x14ac:dyDescent="0.2">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ht="12.75" x14ac:dyDescent="0.2">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ht="12.75" x14ac:dyDescent="0.2">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ht="12.75" x14ac:dyDescent="0.2">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ht="12.75" x14ac:dyDescent="0.2">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ht="12.75" x14ac:dyDescent="0.2">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ht="12.75" x14ac:dyDescent="0.2">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row r="235" spans="1:43" ht="12.75" x14ac:dyDescent="0.2">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row>
    <row r="236" spans="1:43" ht="12.75" x14ac:dyDescent="0.2">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row>
    <row r="237" spans="1:43" ht="12.75" x14ac:dyDescent="0.2">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row>
    <row r="238" spans="1:43" ht="12.75" x14ac:dyDescent="0.2">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row>
    <row r="239" spans="1:43" ht="12.75" x14ac:dyDescent="0.2">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row>
    <row r="240" spans="1:43" ht="12.75" x14ac:dyDescent="0.2">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row>
    <row r="241" spans="1:43" ht="12.75" x14ac:dyDescent="0.2">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row>
    <row r="242" spans="1:43" ht="12.75" x14ac:dyDescent="0.2">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row>
    <row r="243" spans="1:43" ht="12.75" x14ac:dyDescent="0.2">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row>
    <row r="244" spans="1:43" ht="12.75" x14ac:dyDescent="0.2">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row>
    <row r="245" spans="1:43" ht="12.75" x14ac:dyDescent="0.2">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row>
    <row r="246" spans="1:43" ht="12.75" x14ac:dyDescent="0.2">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row>
    <row r="247" spans="1:43" ht="12.75" x14ac:dyDescent="0.2">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row>
    <row r="248" spans="1:43" ht="12.75" x14ac:dyDescent="0.2">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row>
    <row r="249" spans="1:43" ht="12.75" x14ac:dyDescent="0.2">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row>
    <row r="250" spans="1:43" ht="12.75" x14ac:dyDescent="0.2">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row>
    <row r="251" spans="1:43" ht="12.75" x14ac:dyDescent="0.2">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row>
    <row r="252" spans="1:43" ht="12.75" x14ac:dyDescent="0.2">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row>
    <row r="253" spans="1:43" ht="12.75" x14ac:dyDescent="0.2">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row>
    <row r="254" spans="1:43" ht="12.75" x14ac:dyDescent="0.2">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row>
    <row r="255" spans="1:43" ht="12.75" x14ac:dyDescent="0.2">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row>
    <row r="256" spans="1:43" ht="12.75" x14ac:dyDescent="0.2">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row>
    <row r="257" spans="1:43" ht="12.75" x14ac:dyDescent="0.2">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row>
    <row r="258" spans="1:43" ht="12.75" x14ac:dyDescent="0.2">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row>
    <row r="259" spans="1:43" ht="12.75" x14ac:dyDescent="0.2">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row>
    <row r="260" spans="1:43" ht="12.75" x14ac:dyDescent="0.2">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row>
    <row r="261" spans="1:43" ht="12.75" x14ac:dyDescent="0.2">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row>
    <row r="262" spans="1:43" ht="12.75" x14ac:dyDescent="0.2">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row>
    <row r="263" spans="1:43" ht="12.75" x14ac:dyDescent="0.2">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row>
    <row r="264" spans="1:43" ht="12.75" x14ac:dyDescent="0.2">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row>
    <row r="265" spans="1:43" ht="12.75" x14ac:dyDescent="0.2">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row>
    <row r="266" spans="1:43" ht="12.75" x14ac:dyDescent="0.2">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row>
    <row r="267" spans="1:43" ht="12.75" x14ac:dyDescent="0.2">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row>
    <row r="268" spans="1:43" ht="12.75" x14ac:dyDescent="0.2">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row>
    <row r="269" spans="1:43" ht="12.75" x14ac:dyDescent="0.2">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row>
    <row r="270" spans="1:43" ht="12.75" x14ac:dyDescent="0.2">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row>
    <row r="271" spans="1:43" ht="12.75" x14ac:dyDescent="0.2">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row>
    <row r="272" spans="1:43" ht="12.75" x14ac:dyDescent="0.2">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row>
    <row r="273" spans="1:43" ht="12.75" x14ac:dyDescent="0.2">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row>
    <row r="274" spans="1:43" ht="12.75" x14ac:dyDescent="0.2">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row>
    <row r="275" spans="1:43" ht="12.75" x14ac:dyDescent="0.2">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row>
    <row r="276" spans="1:43" ht="12.75" x14ac:dyDescent="0.2">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row>
    <row r="277" spans="1:43" ht="12.75" x14ac:dyDescent="0.2">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row>
    <row r="278" spans="1:43" ht="12.75" x14ac:dyDescent="0.2">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row>
    <row r="279" spans="1:43" ht="12.75" x14ac:dyDescent="0.2">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row>
    <row r="280" spans="1:43" ht="12.75" x14ac:dyDescent="0.2">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row>
    <row r="281" spans="1:43" ht="12.75" x14ac:dyDescent="0.2">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row>
    <row r="282" spans="1:43" ht="12.75" x14ac:dyDescent="0.2">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row>
    <row r="283" spans="1:43" ht="12.75" x14ac:dyDescent="0.2">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row>
    <row r="284" spans="1:43" ht="12.75" x14ac:dyDescent="0.2">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row>
    <row r="285" spans="1:43" ht="12.75" x14ac:dyDescent="0.2">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row>
    <row r="286" spans="1:43" ht="12.75" x14ac:dyDescent="0.2">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row>
    <row r="287" spans="1:43" ht="12.75" x14ac:dyDescent="0.2">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row>
    <row r="288" spans="1:43" ht="12.75" x14ac:dyDescent="0.2">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row>
    <row r="289" spans="1:43" ht="12.75" x14ac:dyDescent="0.2">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row>
    <row r="290" spans="1:43" ht="12.75" x14ac:dyDescent="0.2">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row>
    <row r="291" spans="1:43" ht="12.75" x14ac:dyDescent="0.2">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row>
    <row r="292" spans="1:43" ht="12.75" x14ac:dyDescent="0.2">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row>
    <row r="293" spans="1:43" ht="12.75" x14ac:dyDescent="0.2">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row>
    <row r="294" spans="1:43" ht="12.75" x14ac:dyDescent="0.2">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row>
    <row r="295" spans="1:43" ht="12.75" x14ac:dyDescent="0.2">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row>
    <row r="296" spans="1:43" ht="12.75" x14ac:dyDescent="0.2">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row>
    <row r="297" spans="1:43" ht="12.75" x14ac:dyDescent="0.2">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row>
    <row r="298" spans="1:43" ht="12.75" x14ac:dyDescent="0.2">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row>
    <row r="299" spans="1:43" ht="12.75" x14ac:dyDescent="0.2">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row>
    <row r="300" spans="1:43" ht="12.75" x14ac:dyDescent="0.2">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row>
    <row r="301" spans="1:43" ht="12.75" x14ac:dyDescent="0.2">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row>
    <row r="302" spans="1:43" ht="12.75" x14ac:dyDescent="0.2">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row>
    <row r="303" spans="1:43" ht="12.75" x14ac:dyDescent="0.2">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row>
    <row r="304" spans="1:43" ht="12.75" x14ac:dyDescent="0.2">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row>
    <row r="305" spans="1:43" ht="12.75" x14ac:dyDescent="0.2">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row>
    <row r="306" spans="1:43" ht="12.75" x14ac:dyDescent="0.2">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row>
    <row r="307" spans="1:43" ht="12.75" x14ac:dyDescent="0.2">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row>
    <row r="308" spans="1:43" ht="12.75" x14ac:dyDescent="0.2">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row>
    <row r="309" spans="1:43" ht="12.75" x14ac:dyDescent="0.2">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row>
    <row r="310" spans="1:43" ht="12.75" x14ac:dyDescent="0.2">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row>
    <row r="311" spans="1:43" ht="12.75" x14ac:dyDescent="0.2">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row>
    <row r="312" spans="1:43" ht="12.75" x14ac:dyDescent="0.2">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row>
    <row r="313" spans="1:43" ht="12.75" x14ac:dyDescent="0.2">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row>
    <row r="314" spans="1:43" ht="12.75" x14ac:dyDescent="0.2">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row>
    <row r="315" spans="1:43" ht="12.75" x14ac:dyDescent="0.2">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row>
    <row r="316" spans="1:43" ht="12.75" x14ac:dyDescent="0.2">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row>
    <row r="317" spans="1:43" ht="12.75" x14ac:dyDescent="0.2">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row>
    <row r="318" spans="1:43" ht="12.75" x14ac:dyDescent="0.2">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row>
    <row r="319" spans="1:43" ht="12.75" x14ac:dyDescent="0.2">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row>
    <row r="320" spans="1:43" ht="12.75" x14ac:dyDescent="0.2">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row>
    <row r="321" spans="1:43" ht="12.75" x14ac:dyDescent="0.2">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row>
    <row r="322" spans="1:43" ht="12.75" x14ac:dyDescent="0.2">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row>
    <row r="323" spans="1:43" ht="12.75" x14ac:dyDescent="0.2">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row>
    <row r="324" spans="1:43" ht="12.75" x14ac:dyDescent="0.2">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row>
    <row r="325" spans="1:43" ht="12.75" x14ac:dyDescent="0.2">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row>
    <row r="326" spans="1:43" ht="12.75" x14ac:dyDescent="0.2">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row>
    <row r="327" spans="1:43" ht="12.75" x14ac:dyDescent="0.2">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row>
    <row r="328" spans="1:43" ht="12.75" x14ac:dyDescent="0.2">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row>
    <row r="329" spans="1:43" ht="12.75" x14ac:dyDescent="0.2">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row>
    <row r="330" spans="1:43" ht="12.75" x14ac:dyDescent="0.2">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row>
    <row r="331" spans="1:43" ht="12.75" x14ac:dyDescent="0.2">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row>
    <row r="332" spans="1:43" ht="12.75" x14ac:dyDescent="0.2">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row>
    <row r="333" spans="1:43" ht="12.75" x14ac:dyDescent="0.2">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row>
    <row r="334" spans="1:43" ht="12.75" x14ac:dyDescent="0.2">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row>
    <row r="335" spans="1:43" ht="12.75" x14ac:dyDescent="0.2">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row>
    <row r="336" spans="1:43" ht="12.75" x14ac:dyDescent="0.2">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12.75" x14ac:dyDescent="0.2">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12.75" x14ac:dyDescent="0.2">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12.75" x14ac:dyDescent="0.2">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12.75" x14ac:dyDescent="0.2">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12.75" x14ac:dyDescent="0.2">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row>
    <row r="342" spans="1:43" ht="12.75" x14ac:dyDescent="0.2">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row>
    <row r="343" spans="1:43" ht="12.75" x14ac:dyDescent="0.2">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row>
    <row r="344" spans="1:43" ht="12.75" x14ac:dyDescent="0.2">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row>
    <row r="345" spans="1:43" ht="12.75" x14ac:dyDescent="0.2">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row>
    <row r="346" spans="1:43" ht="12.75" x14ac:dyDescent="0.2">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row>
    <row r="347" spans="1:43" ht="12.75" x14ac:dyDescent="0.2">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row>
    <row r="348" spans="1:43" ht="12.75" x14ac:dyDescent="0.2">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row>
    <row r="349" spans="1:43" ht="12.75" x14ac:dyDescent="0.2">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row>
    <row r="350" spans="1:43" ht="12.75" x14ac:dyDescent="0.2">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row>
    <row r="351" spans="1:43" ht="12.75" x14ac:dyDescent="0.2">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row>
    <row r="352" spans="1:43" ht="12.75" x14ac:dyDescent="0.2">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row>
    <row r="353" spans="1:43" ht="12.75" x14ac:dyDescent="0.2">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row>
    <row r="354" spans="1:43" ht="12.75" x14ac:dyDescent="0.2">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row>
    <row r="355" spans="1:43" ht="12.75" x14ac:dyDescent="0.2">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row>
    <row r="356" spans="1:43" ht="12.75" x14ac:dyDescent="0.2">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row>
    <row r="357" spans="1:43" ht="12.75" x14ac:dyDescent="0.2">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row>
    <row r="358" spans="1:43" ht="12.75" x14ac:dyDescent="0.2">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row>
    <row r="359" spans="1:43" ht="12.75" x14ac:dyDescent="0.2">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row>
    <row r="360" spans="1:43" ht="12.75" x14ac:dyDescent="0.2">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row>
    <row r="361" spans="1:43" ht="12.75" x14ac:dyDescent="0.2">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row>
    <row r="362" spans="1:43" ht="12.75" x14ac:dyDescent="0.2">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row>
    <row r="363" spans="1:43" ht="12.75" x14ac:dyDescent="0.2">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row>
    <row r="364" spans="1:43" ht="12.75" x14ac:dyDescent="0.2">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row>
    <row r="365" spans="1:43" ht="12.75" x14ac:dyDescent="0.2">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row>
    <row r="366" spans="1:43" ht="12.75" x14ac:dyDescent="0.2">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row>
    <row r="367" spans="1:43" ht="12.75" x14ac:dyDescent="0.2">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row>
    <row r="368" spans="1:43" ht="12.75" x14ac:dyDescent="0.2">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row>
    <row r="369" spans="1:43" ht="12.75" x14ac:dyDescent="0.2">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row>
    <row r="370" spans="1:43" ht="12.75" x14ac:dyDescent="0.2">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row>
    <row r="371" spans="1:43" ht="12.75" x14ac:dyDescent="0.2">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row>
    <row r="372" spans="1:43" ht="12.75" x14ac:dyDescent="0.2">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row>
    <row r="373" spans="1:43" ht="12.75" x14ac:dyDescent="0.2">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row>
    <row r="374" spans="1:43" ht="12.75" x14ac:dyDescent="0.2">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row>
    <row r="375" spans="1:43" ht="12.75" x14ac:dyDescent="0.2">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row>
    <row r="376" spans="1:43" ht="12.75" x14ac:dyDescent="0.2">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row>
    <row r="377" spans="1:43" ht="12.75" x14ac:dyDescent="0.2">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row>
    <row r="378" spans="1:43" ht="12.75" x14ac:dyDescent="0.2">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row>
    <row r="379" spans="1:43" ht="12.75" x14ac:dyDescent="0.2">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row>
    <row r="380" spans="1:43" ht="12.75" x14ac:dyDescent="0.2">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row>
    <row r="381" spans="1:43" ht="12.75" x14ac:dyDescent="0.2">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row>
    <row r="382" spans="1:43" ht="12.75" x14ac:dyDescent="0.2">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row>
    <row r="383" spans="1:43" ht="12.75" x14ac:dyDescent="0.2">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row>
    <row r="384" spans="1:43" ht="12.75" x14ac:dyDescent="0.2">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row>
    <row r="385" spans="1:43" ht="12.75" x14ac:dyDescent="0.2">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row>
    <row r="386" spans="1:43" ht="12.75" x14ac:dyDescent="0.2">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row>
    <row r="387" spans="1:43" ht="12.75" x14ac:dyDescent="0.2">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row>
    <row r="388" spans="1:43" ht="12.75" x14ac:dyDescent="0.2">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row>
    <row r="389" spans="1:43" ht="12.75" x14ac:dyDescent="0.2">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row>
    <row r="390" spans="1:43" ht="12.75" x14ac:dyDescent="0.2">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row>
    <row r="391" spans="1:43" ht="12.75" x14ac:dyDescent="0.2">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row>
    <row r="392" spans="1:43" ht="12.75" x14ac:dyDescent="0.2">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row>
    <row r="393" spans="1:43" ht="12.75" x14ac:dyDescent="0.2">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row>
    <row r="394" spans="1:43" ht="12.75" x14ac:dyDescent="0.2">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row>
    <row r="395" spans="1:43" ht="12.75" x14ac:dyDescent="0.2">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row>
    <row r="396" spans="1:43" ht="12.75" x14ac:dyDescent="0.2">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row>
    <row r="397" spans="1:43" ht="12.75" x14ac:dyDescent="0.2">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row>
    <row r="398" spans="1:43" ht="12.75" x14ac:dyDescent="0.2">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row>
    <row r="399" spans="1:43" ht="12.75" x14ac:dyDescent="0.2">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row>
    <row r="400" spans="1:43" ht="12.75" x14ac:dyDescent="0.2">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row>
    <row r="401" spans="1:43" ht="12.75" x14ac:dyDescent="0.2">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row>
    <row r="402" spans="1:43" ht="12.75" x14ac:dyDescent="0.2">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row>
    <row r="403" spans="1:43" ht="12.75" x14ac:dyDescent="0.2">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row>
    <row r="404" spans="1:43" ht="12.75" x14ac:dyDescent="0.2">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row>
    <row r="405" spans="1:43" ht="12.75" x14ac:dyDescent="0.2">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row>
    <row r="406" spans="1:43" ht="12.75" x14ac:dyDescent="0.2">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row>
    <row r="407" spans="1:43" ht="12.75" x14ac:dyDescent="0.2">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row>
    <row r="408" spans="1:43" ht="12.75" x14ac:dyDescent="0.2">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row>
    <row r="409" spans="1:43" ht="12.75" x14ac:dyDescent="0.2">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row>
    <row r="410" spans="1:43" ht="12.75" x14ac:dyDescent="0.2">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row>
    <row r="411" spans="1:43" ht="12.75" x14ac:dyDescent="0.2">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row>
    <row r="412" spans="1:43" ht="12.75" x14ac:dyDescent="0.2">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row>
    <row r="413" spans="1:43" ht="12.75" x14ac:dyDescent="0.2">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row>
    <row r="414" spans="1:43" ht="12.75" x14ac:dyDescent="0.2">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row>
    <row r="415" spans="1:43" ht="12.75" x14ac:dyDescent="0.2">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row>
    <row r="416" spans="1:43" ht="12.75" x14ac:dyDescent="0.2">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row>
    <row r="417" spans="1:43" ht="12.75" x14ac:dyDescent="0.2">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row>
    <row r="418" spans="1:43" ht="12.75" x14ac:dyDescent="0.2">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row>
    <row r="419" spans="1:43" ht="12.75" x14ac:dyDescent="0.2">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row>
    <row r="420" spans="1:43" ht="12.75" x14ac:dyDescent="0.2">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row>
    <row r="421" spans="1:43" ht="12.75" x14ac:dyDescent="0.2">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row>
    <row r="422" spans="1:43" ht="12.75" x14ac:dyDescent="0.2">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row>
    <row r="423" spans="1:43" ht="12.75" x14ac:dyDescent="0.2">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row>
    <row r="424" spans="1:43" ht="12.75" x14ac:dyDescent="0.2">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row>
    <row r="425" spans="1:43" ht="12.75" x14ac:dyDescent="0.2">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row>
    <row r="426" spans="1:43" ht="12.75" x14ac:dyDescent="0.2">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row>
    <row r="427" spans="1:43" ht="12.75" x14ac:dyDescent="0.2">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row>
    <row r="428" spans="1:43" ht="12.75" x14ac:dyDescent="0.2">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row>
    <row r="429" spans="1:43" ht="12.75" x14ac:dyDescent="0.2">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row>
    <row r="430" spans="1:43" ht="12.75" x14ac:dyDescent="0.2">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row>
    <row r="431" spans="1:43" ht="12.75" x14ac:dyDescent="0.2">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row>
    <row r="432" spans="1:43" ht="12.75" x14ac:dyDescent="0.2">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row>
    <row r="433" spans="1:43" ht="12.75" x14ac:dyDescent="0.2">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row>
    <row r="434" spans="1:43" ht="12.75" x14ac:dyDescent="0.2">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row>
    <row r="435" spans="1:43" ht="12.75" x14ac:dyDescent="0.2">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row>
    <row r="436" spans="1:43" ht="12.75" x14ac:dyDescent="0.2">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row>
    <row r="437" spans="1:43" ht="12.75" x14ac:dyDescent="0.2">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row>
    <row r="438" spans="1:43" ht="12.75" x14ac:dyDescent="0.2">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row>
    <row r="439" spans="1:43" ht="12.75" x14ac:dyDescent="0.2">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row>
    <row r="440" spans="1:43" ht="12.75" x14ac:dyDescent="0.2">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row>
    <row r="441" spans="1:43" ht="12.75" x14ac:dyDescent="0.2">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row>
    <row r="442" spans="1:43" ht="12.75" x14ac:dyDescent="0.2">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row>
    <row r="443" spans="1:43" ht="12.75" x14ac:dyDescent="0.2">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row>
    <row r="444" spans="1:43" ht="12.75" x14ac:dyDescent="0.2">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row>
    <row r="445" spans="1:43" ht="12.75" x14ac:dyDescent="0.2">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row>
    <row r="446" spans="1:43" ht="12.75" x14ac:dyDescent="0.2">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row>
    <row r="447" spans="1:43" ht="12.75" x14ac:dyDescent="0.2">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row>
    <row r="448" spans="1:43" ht="12.75" x14ac:dyDescent="0.2">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row>
    <row r="449" spans="1:43" ht="12.75" x14ac:dyDescent="0.2">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row>
    <row r="450" spans="1:43" ht="12.75" x14ac:dyDescent="0.2">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row>
    <row r="451" spans="1:43" ht="12.75" x14ac:dyDescent="0.2">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row>
    <row r="452" spans="1:43" ht="12.75" x14ac:dyDescent="0.2">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row>
    <row r="453" spans="1:43" ht="12.75" x14ac:dyDescent="0.2">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row>
    <row r="454" spans="1:43" ht="12.75" x14ac:dyDescent="0.2">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row>
    <row r="455" spans="1:43" ht="12.75" x14ac:dyDescent="0.2">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row>
    <row r="456" spans="1:43" ht="12.75" x14ac:dyDescent="0.2">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row>
    <row r="457" spans="1:43" ht="12.75" x14ac:dyDescent="0.2">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row>
    <row r="458" spans="1:43" ht="12.75" x14ac:dyDescent="0.2">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row>
    <row r="459" spans="1:43" ht="12.75" x14ac:dyDescent="0.2">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row>
    <row r="460" spans="1:43" ht="12.75" x14ac:dyDescent="0.2">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row>
    <row r="461" spans="1:43" ht="12.75" x14ac:dyDescent="0.2">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row>
    <row r="462" spans="1:43" ht="12.75" x14ac:dyDescent="0.2">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row>
    <row r="463" spans="1:43" ht="12.75" x14ac:dyDescent="0.2">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row>
    <row r="464" spans="1:43" ht="12.75" x14ac:dyDescent="0.2">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row>
    <row r="465" spans="1:43" ht="12.75" x14ac:dyDescent="0.2">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row>
    <row r="466" spans="1:43" ht="12.75" x14ac:dyDescent="0.2">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row>
    <row r="467" spans="1:43" ht="12.75" x14ac:dyDescent="0.2">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row>
    <row r="468" spans="1:43" ht="12.75" x14ac:dyDescent="0.2">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row>
    <row r="469" spans="1:43" ht="12.75" x14ac:dyDescent="0.2">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row>
    <row r="470" spans="1:43" ht="12.75" x14ac:dyDescent="0.2">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row>
    <row r="471" spans="1:43" ht="12.75" x14ac:dyDescent="0.2">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row>
    <row r="472" spans="1:43" ht="12.75" x14ac:dyDescent="0.2">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row>
    <row r="473" spans="1:43" ht="12.75" x14ac:dyDescent="0.2">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row>
    <row r="474" spans="1:43" ht="12.75" x14ac:dyDescent="0.2">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row>
    <row r="475" spans="1:43" ht="12.75" x14ac:dyDescent="0.2">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row>
    <row r="476" spans="1:43" ht="12.75" x14ac:dyDescent="0.2">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row>
    <row r="477" spans="1:43" ht="12.75" x14ac:dyDescent="0.2">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row>
    <row r="478" spans="1:43" ht="12.75" x14ac:dyDescent="0.2">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row>
    <row r="479" spans="1:43" ht="12.75" x14ac:dyDescent="0.2">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row>
    <row r="480" spans="1:43" ht="12.75" x14ac:dyDescent="0.2">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row>
    <row r="481" spans="1:43" ht="12.75" x14ac:dyDescent="0.2">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row>
    <row r="482" spans="1:43" ht="12.75" x14ac:dyDescent="0.2">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row>
    <row r="483" spans="1:43" ht="12.75" x14ac:dyDescent="0.2">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row>
    <row r="484" spans="1:43" ht="12.75" x14ac:dyDescent="0.2">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row>
    <row r="485" spans="1:43" ht="12.75" x14ac:dyDescent="0.2">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row>
    <row r="486" spans="1:43" ht="12.75" x14ac:dyDescent="0.2">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row>
    <row r="487" spans="1:43" ht="12.75" x14ac:dyDescent="0.2">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row>
    <row r="488" spans="1:43" ht="12.75" x14ac:dyDescent="0.2">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row>
    <row r="489" spans="1:43" ht="12.75" x14ac:dyDescent="0.2">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row>
    <row r="490" spans="1:43" ht="12.75" x14ac:dyDescent="0.2">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row>
    <row r="491" spans="1:43" ht="12.75" x14ac:dyDescent="0.2">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row>
    <row r="492" spans="1:43" ht="12.75" x14ac:dyDescent="0.2">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row>
    <row r="493" spans="1:43" ht="12.75" x14ac:dyDescent="0.2">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row>
    <row r="494" spans="1:43" ht="12.75" x14ac:dyDescent="0.2">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row>
    <row r="495" spans="1:43" ht="12.75" x14ac:dyDescent="0.2">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row>
    <row r="496" spans="1:43" ht="12.75" x14ac:dyDescent="0.2">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row>
    <row r="497" spans="1:43" ht="12.75" x14ac:dyDescent="0.2">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row>
    <row r="498" spans="1:43" ht="12.75" x14ac:dyDescent="0.2">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row>
    <row r="499" spans="1:43" ht="12.75" x14ac:dyDescent="0.2">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row>
    <row r="500" spans="1:43" ht="12.75" x14ac:dyDescent="0.2">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row>
    <row r="501" spans="1:43" ht="12.75" x14ac:dyDescent="0.2">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row>
    <row r="502" spans="1:43" ht="12.75" x14ac:dyDescent="0.2">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row>
    <row r="503" spans="1:43" ht="12.75" x14ac:dyDescent="0.2">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row>
    <row r="504" spans="1:43" ht="12.75" x14ac:dyDescent="0.2">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row>
    <row r="505" spans="1:43" ht="12.75" x14ac:dyDescent="0.2">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row>
    <row r="506" spans="1:43" ht="12.75" x14ac:dyDescent="0.2">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row>
    <row r="507" spans="1:43" ht="12.75" x14ac:dyDescent="0.2">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row>
    <row r="508" spans="1:43" ht="12.75" x14ac:dyDescent="0.2">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row>
    <row r="509" spans="1:43" ht="12.75" x14ac:dyDescent="0.2">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row>
    <row r="510" spans="1:43" ht="12.75" x14ac:dyDescent="0.2">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row>
    <row r="511" spans="1:43" ht="12.75" x14ac:dyDescent="0.2">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row>
    <row r="512" spans="1:43" ht="12.75" x14ac:dyDescent="0.2">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row>
    <row r="513" spans="1:43" ht="12.75" x14ac:dyDescent="0.2">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row>
    <row r="514" spans="1:43" ht="12.75" x14ac:dyDescent="0.2">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row>
    <row r="515" spans="1:43" ht="12.75" x14ac:dyDescent="0.2">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row>
    <row r="516" spans="1:43" ht="12.75" x14ac:dyDescent="0.2">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row>
    <row r="517" spans="1:43" ht="12.75" x14ac:dyDescent="0.2">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row>
    <row r="518" spans="1:43" ht="12.75" x14ac:dyDescent="0.2">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row>
    <row r="519" spans="1:43" ht="12.75" x14ac:dyDescent="0.2">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row>
    <row r="520" spans="1:43" ht="12.75" x14ac:dyDescent="0.2">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row>
    <row r="521" spans="1:43" ht="12.75" x14ac:dyDescent="0.2">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row>
    <row r="522" spans="1:43" ht="12.75" x14ac:dyDescent="0.2">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row>
    <row r="523" spans="1:43" ht="12.75" x14ac:dyDescent="0.2">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row>
    <row r="524" spans="1:43" ht="12.75" x14ac:dyDescent="0.2">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row>
    <row r="525" spans="1:43" ht="12.75" x14ac:dyDescent="0.2">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row>
    <row r="526" spans="1:43" ht="12.75" x14ac:dyDescent="0.2">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row>
    <row r="527" spans="1:43" ht="12.75" x14ac:dyDescent="0.2">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row>
    <row r="528" spans="1:43" ht="12.75" x14ac:dyDescent="0.2">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row>
    <row r="529" spans="1:43" ht="12.75" x14ac:dyDescent="0.2">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row>
    <row r="530" spans="1:43" ht="12.75" x14ac:dyDescent="0.2">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row>
    <row r="531" spans="1:43" ht="12.75" x14ac:dyDescent="0.2">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row>
    <row r="532" spans="1:43" ht="12.75" x14ac:dyDescent="0.2">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row>
    <row r="533" spans="1:43" ht="12.75" x14ac:dyDescent="0.2">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row>
    <row r="534" spans="1:43" ht="12.75" x14ac:dyDescent="0.2">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row>
    <row r="535" spans="1:43" ht="12.75" x14ac:dyDescent="0.2">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row>
    <row r="536" spans="1:43" ht="12.75" x14ac:dyDescent="0.2">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row>
    <row r="537" spans="1:43" ht="12.75" x14ac:dyDescent="0.2">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row>
    <row r="538" spans="1:43" ht="12.75" x14ac:dyDescent="0.2">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row>
    <row r="539" spans="1:43" ht="12.75" x14ac:dyDescent="0.2">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row>
    <row r="540" spans="1:43" ht="12.75" x14ac:dyDescent="0.2">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row>
    <row r="541" spans="1:43" ht="12.75" x14ac:dyDescent="0.2">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row>
    <row r="542" spans="1:43" ht="12.75" x14ac:dyDescent="0.2">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row>
    <row r="543" spans="1:43" ht="12.75" x14ac:dyDescent="0.2">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row>
    <row r="544" spans="1:43" ht="12.75" x14ac:dyDescent="0.2">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row>
    <row r="545" spans="1:43" ht="12.75" x14ac:dyDescent="0.2">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row>
    <row r="546" spans="1:43" ht="12.75" x14ac:dyDescent="0.2">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row>
    <row r="547" spans="1:43" ht="12.75" x14ac:dyDescent="0.2">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row>
    <row r="548" spans="1:43" ht="12.75" x14ac:dyDescent="0.2">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row>
    <row r="549" spans="1:43" ht="12.75" x14ac:dyDescent="0.2">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row>
    <row r="550" spans="1:43" ht="12.75" x14ac:dyDescent="0.2">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row>
    <row r="551" spans="1:43" ht="12.75" x14ac:dyDescent="0.2">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row>
    <row r="552" spans="1:43" ht="12.75" x14ac:dyDescent="0.2">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row>
    <row r="553" spans="1:43" ht="12.75" x14ac:dyDescent="0.2">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row>
    <row r="554" spans="1:43" ht="12.75" x14ac:dyDescent="0.2">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row>
    <row r="555" spans="1:43" ht="12.75" x14ac:dyDescent="0.2">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row>
    <row r="556" spans="1:43" ht="12.75" x14ac:dyDescent="0.2">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row>
    <row r="557" spans="1:43" ht="12.75" x14ac:dyDescent="0.2">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row>
    <row r="558" spans="1:43" ht="12.75" x14ac:dyDescent="0.2">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row>
    <row r="559" spans="1:43" ht="12.75" x14ac:dyDescent="0.2">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row>
    <row r="560" spans="1:43" ht="12.75" x14ac:dyDescent="0.2">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row>
    <row r="561" spans="1:43" ht="12.75" x14ac:dyDescent="0.2">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row>
    <row r="562" spans="1:43" ht="12.75" x14ac:dyDescent="0.2">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row>
    <row r="563" spans="1:43" ht="12.75" x14ac:dyDescent="0.2">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row>
    <row r="564" spans="1:43" ht="12.75" x14ac:dyDescent="0.2">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row>
    <row r="565" spans="1:43" ht="12.75" x14ac:dyDescent="0.2">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row>
    <row r="566" spans="1:43" ht="12.75" x14ac:dyDescent="0.2">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row>
    <row r="567" spans="1:43" ht="12.75" x14ac:dyDescent="0.2">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row>
    <row r="568" spans="1:43" ht="12.75" x14ac:dyDescent="0.2">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row>
    <row r="569" spans="1:43" ht="12.75" x14ac:dyDescent="0.2">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row>
    <row r="570" spans="1:43" ht="12.75" x14ac:dyDescent="0.2">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row>
    <row r="571" spans="1:43" ht="12.75" x14ac:dyDescent="0.2">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row>
    <row r="572" spans="1:43" ht="12.75" x14ac:dyDescent="0.2">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row>
    <row r="573" spans="1:43" ht="12.75" x14ac:dyDescent="0.2">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row>
    <row r="574" spans="1:43" ht="12.75" x14ac:dyDescent="0.2">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row>
    <row r="575" spans="1:43" ht="12.75" x14ac:dyDescent="0.2">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row>
    <row r="576" spans="1:43" ht="12.75" x14ac:dyDescent="0.2">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row>
    <row r="577" spans="1:43" ht="12.75" x14ac:dyDescent="0.2">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row>
    <row r="578" spans="1:43" ht="12.75" x14ac:dyDescent="0.2">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row>
    <row r="579" spans="1:43" ht="12.75" x14ac:dyDescent="0.2">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row>
    <row r="580" spans="1:43" ht="12.75" x14ac:dyDescent="0.2">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row>
    <row r="581" spans="1:43" ht="12.75" x14ac:dyDescent="0.2">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row>
    <row r="582" spans="1:43" ht="12.75" x14ac:dyDescent="0.2">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row>
    <row r="583" spans="1:43" ht="12.75" x14ac:dyDescent="0.2">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row>
    <row r="584" spans="1:43" ht="12.75" x14ac:dyDescent="0.2">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row>
    <row r="585" spans="1:43" ht="12.75" x14ac:dyDescent="0.2">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row>
    <row r="586" spans="1:43" ht="12.75" x14ac:dyDescent="0.2">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row>
    <row r="587" spans="1:43" ht="12.75" x14ac:dyDescent="0.2">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row>
    <row r="588" spans="1:43" ht="12.75" x14ac:dyDescent="0.2">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row>
    <row r="589" spans="1:43" ht="12.75" x14ac:dyDescent="0.2">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row>
    <row r="590" spans="1:43" ht="12.75" x14ac:dyDescent="0.2">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row>
    <row r="591" spans="1:43" ht="12.75" x14ac:dyDescent="0.2">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row>
    <row r="592" spans="1:43" ht="12.75" x14ac:dyDescent="0.2">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row>
    <row r="593" spans="1:43" ht="12.75" x14ac:dyDescent="0.2">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row>
    <row r="594" spans="1:43" ht="12.75" x14ac:dyDescent="0.2">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row>
    <row r="595" spans="1:43" ht="12.75" x14ac:dyDescent="0.2">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row>
    <row r="596" spans="1:43" ht="12.75" x14ac:dyDescent="0.2">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row>
    <row r="597" spans="1:43" ht="12.75" x14ac:dyDescent="0.2">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row>
    <row r="598" spans="1:43" ht="12.75" x14ac:dyDescent="0.2">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row>
    <row r="599" spans="1:43" ht="12.75" x14ac:dyDescent="0.2">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row>
    <row r="600" spans="1:43" ht="12.75" x14ac:dyDescent="0.2">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row>
    <row r="601" spans="1:43" ht="12.75" x14ac:dyDescent="0.2">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row>
    <row r="602" spans="1:43" ht="12.75" x14ac:dyDescent="0.2">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row>
    <row r="603" spans="1:43" ht="12.75" x14ac:dyDescent="0.2">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row>
    <row r="604" spans="1:43" ht="12.75" x14ac:dyDescent="0.2">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row>
    <row r="605" spans="1:43" ht="12.75" x14ac:dyDescent="0.2">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row>
    <row r="606" spans="1:43" ht="12.75" x14ac:dyDescent="0.2">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row>
    <row r="607" spans="1:43" ht="12.75" x14ac:dyDescent="0.2">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row>
    <row r="608" spans="1:43" ht="12.75" x14ac:dyDescent="0.2">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row>
    <row r="609" spans="1:43" ht="12.75" x14ac:dyDescent="0.2">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row>
    <row r="610" spans="1:43" ht="12.75" x14ac:dyDescent="0.2">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row>
    <row r="611" spans="1:43" ht="12.75" x14ac:dyDescent="0.2">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row>
    <row r="612" spans="1:43" ht="12.75" x14ac:dyDescent="0.2">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row>
    <row r="613" spans="1:43" ht="12.75" x14ac:dyDescent="0.2">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row>
    <row r="614" spans="1:43" ht="12.75" x14ac:dyDescent="0.2">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row>
    <row r="615" spans="1:43" ht="12.75" x14ac:dyDescent="0.2">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row>
    <row r="616" spans="1:43" ht="12.75" x14ac:dyDescent="0.2">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row>
    <row r="617" spans="1:43" ht="12.75" x14ac:dyDescent="0.2">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row>
    <row r="618" spans="1:43" ht="12.75" x14ac:dyDescent="0.2">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row>
    <row r="619" spans="1:43" ht="12.75" x14ac:dyDescent="0.2">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row>
    <row r="620" spans="1:43" ht="12.75" x14ac:dyDescent="0.2">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row>
    <row r="621" spans="1:43" ht="12.75" x14ac:dyDescent="0.2">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row>
    <row r="622" spans="1:43" ht="12.75" x14ac:dyDescent="0.2">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row>
    <row r="623" spans="1:43" ht="12.75" x14ac:dyDescent="0.2">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row>
    <row r="624" spans="1:43" ht="12.75" x14ac:dyDescent="0.2">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row>
    <row r="625" spans="1:43" ht="12.75" x14ac:dyDescent="0.2">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row>
    <row r="626" spans="1:43" ht="12.75" x14ac:dyDescent="0.2">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row>
    <row r="627" spans="1:43" ht="12.75" x14ac:dyDescent="0.2">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row>
    <row r="628" spans="1:43" ht="12.75" x14ac:dyDescent="0.2">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row>
    <row r="629" spans="1:43" ht="12.75" x14ac:dyDescent="0.2">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row>
    <row r="630" spans="1:43" ht="12.75" x14ac:dyDescent="0.2">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row>
    <row r="631" spans="1:43" ht="12.75" x14ac:dyDescent="0.2">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row>
    <row r="632" spans="1:43" ht="12.75" x14ac:dyDescent="0.2">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row>
    <row r="633" spans="1:43" ht="12.75" x14ac:dyDescent="0.2">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row>
    <row r="634" spans="1:43" ht="12.75" x14ac:dyDescent="0.2">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row>
    <row r="635" spans="1:43" ht="12.75" x14ac:dyDescent="0.2">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row>
    <row r="636" spans="1:43" ht="12.75" x14ac:dyDescent="0.2">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row>
    <row r="637" spans="1:43" ht="12.75" x14ac:dyDescent="0.2">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row>
    <row r="638" spans="1:43" ht="12.75" x14ac:dyDescent="0.2">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row>
    <row r="639" spans="1:43" ht="12.75" x14ac:dyDescent="0.2">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row>
    <row r="640" spans="1:43" ht="12.75" x14ac:dyDescent="0.2">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row>
    <row r="641" spans="1:43" ht="12.75" x14ac:dyDescent="0.2">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row>
    <row r="642" spans="1:43" ht="12.75" x14ac:dyDescent="0.2">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row>
    <row r="643" spans="1:43" ht="12.75" x14ac:dyDescent="0.2">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row>
    <row r="644" spans="1:43" ht="12.75" x14ac:dyDescent="0.2">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row>
    <row r="645" spans="1:43" ht="12.75" x14ac:dyDescent="0.2">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row>
    <row r="646" spans="1:43" ht="12.75" x14ac:dyDescent="0.2">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row>
    <row r="647" spans="1:43" ht="12.75" x14ac:dyDescent="0.2">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row>
    <row r="648" spans="1:43" ht="12.75" x14ac:dyDescent="0.2">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row>
    <row r="649" spans="1:43" ht="12.75" x14ac:dyDescent="0.2">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row>
    <row r="650" spans="1:43" ht="12.75" x14ac:dyDescent="0.2">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row>
    <row r="651" spans="1:43" ht="12.75" x14ac:dyDescent="0.2">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row>
    <row r="652" spans="1:43" ht="12.75" x14ac:dyDescent="0.2">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row>
    <row r="653" spans="1:43" ht="12.75" x14ac:dyDescent="0.2">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row>
    <row r="654" spans="1:43" ht="12.75" x14ac:dyDescent="0.2">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row>
    <row r="655" spans="1:43" ht="12.75" x14ac:dyDescent="0.2">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row>
    <row r="656" spans="1:43" ht="12.75" x14ac:dyDescent="0.2">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row>
    <row r="657" spans="1:43" ht="12.75" x14ac:dyDescent="0.2">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row>
    <row r="658" spans="1:43" ht="12.75" x14ac:dyDescent="0.2">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row>
    <row r="659" spans="1:43" ht="12.75" x14ac:dyDescent="0.2">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row>
    <row r="660" spans="1:43" ht="12.75" x14ac:dyDescent="0.2">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row>
    <row r="661" spans="1:43" ht="12.75" x14ac:dyDescent="0.2">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row>
    <row r="662" spans="1:43" ht="12.75" x14ac:dyDescent="0.2">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row>
    <row r="663" spans="1:43" ht="12.75" x14ac:dyDescent="0.2">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row>
    <row r="664" spans="1:43" ht="12.75" x14ac:dyDescent="0.2">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row>
    <row r="665" spans="1:43" ht="12.75" x14ac:dyDescent="0.2">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row>
    <row r="666" spans="1:43" ht="12.75" x14ac:dyDescent="0.2">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row>
    <row r="667" spans="1:43" ht="12.75" x14ac:dyDescent="0.2">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row>
    <row r="668" spans="1:43" ht="12.75" x14ac:dyDescent="0.2">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row>
    <row r="669" spans="1:43" ht="12.75" x14ac:dyDescent="0.2">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row>
    <row r="670" spans="1:43" ht="12.75" x14ac:dyDescent="0.2">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row>
    <row r="671" spans="1:43" ht="12.75" x14ac:dyDescent="0.2">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row>
    <row r="672" spans="1:43" ht="12.75" x14ac:dyDescent="0.2">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row>
    <row r="673" spans="1:43" ht="12.75" x14ac:dyDescent="0.2">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row>
    <row r="674" spans="1:43" ht="12.75" x14ac:dyDescent="0.2">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row>
    <row r="675" spans="1:43" ht="12.75" x14ac:dyDescent="0.2">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row>
    <row r="676" spans="1:43" ht="12.75" x14ac:dyDescent="0.2">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row>
    <row r="677" spans="1:43" ht="12.75" x14ac:dyDescent="0.2">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row>
    <row r="678" spans="1:43" ht="12.75" x14ac:dyDescent="0.2">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row>
    <row r="679" spans="1:43" ht="12.75" x14ac:dyDescent="0.2">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row>
    <row r="680" spans="1:43" ht="12.75" x14ac:dyDescent="0.2">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row>
    <row r="681" spans="1:43" ht="12.75" x14ac:dyDescent="0.2">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row>
    <row r="682" spans="1:43" ht="12.75" x14ac:dyDescent="0.2">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row>
    <row r="683" spans="1:43" ht="12.75" x14ac:dyDescent="0.2">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row>
    <row r="684" spans="1:43" ht="12.75" x14ac:dyDescent="0.2">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row>
    <row r="685" spans="1:43" ht="12.75" x14ac:dyDescent="0.2">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row>
    <row r="686" spans="1:43" ht="12.75" x14ac:dyDescent="0.2">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row>
    <row r="687" spans="1:43" ht="12.75" x14ac:dyDescent="0.2">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row>
    <row r="688" spans="1:43" ht="12.75" x14ac:dyDescent="0.2">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row>
    <row r="689" spans="1:43" ht="12.75" x14ac:dyDescent="0.2">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row>
    <row r="690" spans="1:43" ht="12.75" x14ac:dyDescent="0.2">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row>
    <row r="691" spans="1:43" ht="12.75" x14ac:dyDescent="0.2">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row>
    <row r="692" spans="1:43" ht="12.75" x14ac:dyDescent="0.2">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row>
    <row r="693" spans="1:43" ht="12.75" x14ac:dyDescent="0.2">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row>
    <row r="694" spans="1:43" ht="12.75" x14ac:dyDescent="0.2">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row>
    <row r="695" spans="1:43" ht="12.75" x14ac:dyDescent="0.2">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row>
    <row r="696" spans="1:43" ht="12.75" x14ac:dyDescent="0.2">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row>
    <row r="697" spans="1:43" ht="12.75" x14ac:dyDescent="0.2">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row>
    <row r="698" spans="1:43" ht="12.75" x14ac:dyDescent="0.2">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row>
    <row r="699" spans="1:43" ht="12.75" x14ac:dyDescent="0.2">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row>
    <row r="700" spans="1:43" ht="12.75" x14ac:dyDescent="0.2">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row>
    <row r="701" spans="1:43" ht="12.75" x14ac:dyDescent="0.2">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row>
    <row r="702" spans="1:43" ht="12.75" x14ac:dyDescent="0.2">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row>
    <row r="703" spans="1:43" ht="12.75" x14ac:dyDescent="0.2">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row>
    <row r="704" spans="1:43" ht="12.75" x14ac:dyDescent="0.2">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row>
    <row r="705" spans="1:43" ht="12.75" x14ac:dyDescent="0.2">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row>
    <row r="706" spans="1:43" ht="12.75" x14ac:dyDescent="0.2">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row>
    <row r="707" spans="1:43" ht="12.75" x14ac:dyDescent="0.2">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row>
    <row r="708" spans="1:43" ht="12.75" x14ac:dyDescent="0.2">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row>
    <row r="709" spans="1:43" ht="12.75" x14ac:dyDescent="0.2">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row>
    <row r="710" spans="1:43" ht="12.75" x14ac:dyDescent="0.2">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row>
    <row r="711" spans="1:43" ht="12.75" x14ac:dyDescent="0.2">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row>
    <row r="712" spans="1:43" ht="12.75" x14ac:dyDescent="0.2">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row>
    <row r="713" spans="1:43" ht="12.75" x14ac:dyDescent="0.2">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row>
    <row r="714" spans="1:43" ht="12.75" x14ac:dyDescent="0.2">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row>
    <row r="715" spans="1:43" ht="12.75" x14ac:dyDescent="0.2">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row>
    <row r="716" spans="1:43" ht="12.75" x14ac:dyDescent="0.2">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row>
    <row r="717" spans="1:43" ht="12.75" x14ac:dyDescent="0.2">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row>
    <row r="718" spans="1:43" ht="12.75" x14ac:dyDescent="0.2">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row>
    <row r="719" spans="1:43" ht="12.75" x14ac:dyDescent="0.2">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row>
    <row r="720" spans="1:43" ht="12.75" x14ac:dyDescent="0.2">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row>
    <row r="721" spans="1:43" ht="12.75" x14ac:dyDescent="0.2">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row>
    <row r="722" spans="1:43" ht="12.75" x14ac:dyDescent="0.2">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row>
    <row r="723" spans="1:43" ht="12.75" x14ac:dyDescent="0.2">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row>
    <row r="724" spans="1:43" ht="12.75" x14ac:dyDescent="0.2">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row>
    <row r="725" spans="1:43" ht="12.75" x14ac:dyDescent="0.2">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row>
    <row r="726" spans="1:43" ht="12.75" x14ac:dyDescent="0.2">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row>
    <row r="727" spans="1:43" ht="12.75" x14ac:dyDescent="0.2">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row>
    <row r="728" spans="1:43" ht="12.75" x14ac:dyDescent="0.2">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row>
    <row r="729" spans="1:43" ht="12.75" x14ac:dyDescent="0.2">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row>
    <row r="730" spans="1:43" ht="12.75" x14ac:dyDescent="0.2">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row>
    <row r="731" spans="1:43" ht="12.75" x14ac:dyDescent="0.2">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row>
    <row r="732" spans="1:43" ht="12.75" x14ac:dyDescent="0.2">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row>
    <row r="733" spans="1:43" ht="12.75" x14ac:dyDescent="0.2">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row>
    <row r="734" spans="1:43" ht="12.75" x14ac:dyDescent="0.2">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row>
    <row r="735" spans="1:43" ht="12.75" x14ac:dyDescent="0.2">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row>
    <row r="736" spans="1:43" ht="12.75" x14ac:dyDescent="0.2">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row>
    <row r="737" spans="1:43" ht="12.75" x14ac:dyDescent="0.2">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row>
    <row r="738" spans="1:43" ht="12.75" x14ac:dyDescent="0.2">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row>
    <row r="739" spans="1:43" ht="12.75" x14ac:dyDescent="0.2">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row>
    <row r="740" spans="1:43" ht="12.75" x14ac:dyDescent="0.2">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row>
    <row r="741" spans="1:43" ht="12.75" x14ac:dyDescent="0.2">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row>
    <row r="742" spans="1:43" ht="12.75" x14ac:dyDescent="0.2">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row>
    <row r="743" spans="1:43" ht="12.75" x14ac:dyDescent="0.2">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row>
    <row r="744" spans="1:43" ht="12.75" x14ac:dyDescent="0.2">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row>
    <row r="745" spans="1:43" ht="12.75" x14ac:dyDescent="0.2">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row>
    <row r="746" spans="1:43" ht="12.75" x14ac:dyDescent="0.2">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row>
    <row r="747" spans="1:43" ht="12.75" x14ac:dyDescent="0.2">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row>
    <row r="748" spans="1:43" ht="12.75" x14ac:dyDescent="0.2">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row>
    <row r="749" spans="1:43" ht="12.75" x14ac:dyDescent="0.2">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row>
    <row r="750" spans="1:43" ht="12.75" x14ac:dyDescent="0.2">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row>
    <row r="751" spans="1:43" ht="12.75" x14ac:dyDescent="0.2">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row>
    <row r="752" spans="1:43" ht="12.75" x14ac:dyDescent="0.2">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row>
    <row r="753" spans="1:43" ht="12.75" x14ac:dyDescent="0.2">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row>
    <row r="754" spans="1:43" ht="12.75" x14ac:dyDescent="0.2">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row>
    <row r="755" spans="1:43" ht="12.75" x14ac:dyDescent="0.2">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row>
    <row r="756" spans="1:43" ht="12.75" x14ac:dyDescent="0.2">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row>
    <row r="757" spans="1:43" ht="12.75" x14ac:dyDescent="0.2">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row>
    <row r="758" spans="1:43" ht="12.75" x14ac:dyDescent="0.2">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row>
    <row r="759" spans="1:43" ht="12.75" x14ac:dyDescent="0.2">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row>
    <row r="760" spans="1:43" ht="12.75" x14ac:dyDescent="0.2">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row>
    <row r="761" spans="1:43" ht="12.75" x14ac:dyDescent="0.2">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row>
    <row r="762" spans="1:43" ht="12.75" x14ac:dyDescent="0.2">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row>
    <row r="763" spans="1:43" ht="12.75" x14ac:dyDescent="0.2">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row>
    <row r="764" spans="1:43" ht="12.75" x14ac:dyDescent="0.2">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row>
    <row r="765" spans="1:43" ht="12.75" x14ac:dyDescent="0.2">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row>
    <row r="766" spans="1:43" ht="12.75" x14ac:dyDescent="0.2">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row>
    <row r="767" spans="1:43" ht="12.75" x14ac:dyDescent="0.2">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row>
    <row r="768" spans="1:43" ht="12.75" x14ac:dyDescent="0.2">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row>
    <row r="769" spans="1:43" ht="12.75" x14ac:dyDescent="0.2">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row>
    <row r="770" spans="1:43" ht="12.75" x14ac:dyDescent="0.2">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row>
    <row r="771" spans="1:43" ht="12.75" x14ac:dyDescent="0.2">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row>
    <row r="772" spans="1:43" ht="12.75" x14ac:dyDescent="0.2">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row>
    <row r="773" spans="1:43" ht="12.75" x14ac:dyDescent="0.2">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row>
    <row r="774" spans="1:43" ht="12.75" x14ac:dyDescent="0.2">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row>
    <row r="775" spans="1:43" ht="12.75" x14ac:dyDescent="0.2">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row>
    <row r="776" spans="1:43" ht="12.75" x14ac:dyDescent="0.2">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row>
    <row r="777" spans="1:43" ht="12.75" x14ac:dyDescent="0.2">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row>
    <row r="778" spans="1:43" ht="12.75" x14ac:dyDescent="0.2">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row>
    <row r="779" spans="1:43" ht="12.75" x14ac:dyDescent="0.2">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row>
    <row r="780" spans="1:43" ht="12.75" x14ac:dyDescent="0.2">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row>
    <row r="781" spans="1:43" ht="12.75" x14ac:dyDescent="0.2">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row>
    <row r="782" spans="1:43" ht="12.75" x14ac:dyDescent="0.2">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row>
    <row r="783" spans="1:43" ht="12.75" x14ac:dyDescent="0.2">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row>
    <row r="784" spans="1:43" ht="12.75" x14ac:dyDescent="0.2">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row>
    <row r="785" spans="1:43" ht="12.75" x14ac:dyDescent="0.2">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row>
    <row r="786" spans="1:43" ht="12.75" x14ac:dyDescent="0.2">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row>
    <row r="787" spans="1:43" ht="12.75" x14ac:dyDescent="0.2">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row>
    <row r="788" spans="1:43" ht="12.75" x14ac:dyDescent="0.2">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row>
    <row r="789" spans="1:43" ht="12.75" x14ac:dyDescent="0.2">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row>
    <row r="790" spans="1:43" ht="12.75" x14ac:dyDescent="0.2">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row>
    <row r="791" spans="1:43" ht="12.75" x14ac:dyDescent="0.2">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row>
    <row r="792" spans="1:43" ht="12.75" x14ac:dyDescent="0.2">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row>
    <row r="793" spans="1:43" ht="12.75" x14ac:dyDescent="0.2">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row>
    <row r="794" spans="1:43" ht="12.75" x14ac:dyDescent="0.2">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row>
    <row r="795" spans="1:43" ht="12.75" x14ac:dyDescent="0.2">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row>
    <row r="796" spans="1:43" ht="12.75" x14ac:dyDescent="0.2">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row>
    <row r="797" spans="1:43" ht="12.75" x14ac:dyDescent="0.2">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row>
    <row r="798" spans="1:43" ht="12.75" x14ac:dyDescent="0.2">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row>
    <row r="799" spans="1:43" ht="12.75" x14ac:dyDescent="0.2">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row>
    <row r="800" spans="1:43" ht="12.75" x14ac:dyDescent="0.2">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row>
    <row r="801" spans="1:43" ht="12.75" x14ac:dyDescent="0.2">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row>
    <row r="802" spans="1:43" ht="12.75" x14ac:dyDescent="0.2">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row>
    <row r="803" spans="1:43" ht="12.75" x14ac:dyDescent="0.2">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row>
    <row r="804" spans="1:43" ht="12.75" x14ac:dyDescent="0.2">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row>
    <row r="805" spans="1:43" ht="12.75" x14ac:dyDescent="0.2">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row>
    <row r="806" spans="1:43" ht="12.75" x14ac:dyDescent="0.2">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row>
    <row r="807" spans="1:43" ht="12.75" x14ac:dyDescent="0.2">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row>
    <row r="808" spans="1:43" ht="12.75" x14ac:dyDescent="0.2">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row>
    <row r="809" spans="1:43" ht="12.75" x14ac:dyDescent="0.2">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row>
    <row r="810" spans="1:43" ht="12.75" x14ac:dyDescent="0.2">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row>
    <row r="811" spans="1:43" ht="12.75" x14ac:dyDescent="0.2">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row>
    <row r="812" spans="1:43" ht="12.75" x14ac:dyDescent="0.2">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row>
    <row r="813" spans="1:43" ht="12.75" x14ac:dyDescent="0.2">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row>
    <row r="814" spans="1:43" ht="12.75" x14ac:dyDescent="0.2">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row>
    <row r="815" spans="1:43" ht="12.75" x14ac:dyDescent="0.2">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row>
    <row r="816" spans="1:43" ht="12.75" x14ac:dyDescent="0.2">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row>
    <row r="817" spans="1:43" ht="12.75" x14ac:dyDescent="0.2">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row>
    <row r="818" spans="1:43" ht="12.75" x14ac:dyDescent="0.2">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row>
    <row r="819" spans="1:43" ht="12.75" x14ac:dyDescent="0.2">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row>
    <row r="820" spans="1:43" ht="12.75" x14ac:dyDescent="0.2">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row>
    <row r="821" spans="1:43" ht="12.75" x14ac:dyDescent="0.2">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row>
    <row r="822" spans="1:43" ht="12.75" x14ac:dyDescent="0.2">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row>
    <row r="823" spans="1:43" ht="12.75" x14ac:dyDescent="0.2">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row>
    <row r="824" spans="1:43" ht="12.75" x14ac:dyDescent="0.2">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row>
    <row r="825" spans="1:43" ht="12.75" x14ac:dyDescent="0.2">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row>
    <row r="826" spans="1:43" ht="12.75" x14ac:dyDescent="0.2">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row>
    <row r="827" spans="1:43" ht="12.75" x14ac:dyDescent="0.2">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row>
    <row r="828" spans="1:43" ht="12.75" x14ac:dyDescent="0.2">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row>
    <row r="829" spans="1:43" ht="12.75" x14ac:dyDescent="0.2">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row>
    <row r="830" spans="1:43" ht="12.75" x14ac:dyDescent="0.2">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row>
    <row r="831" spans="1:43" ht="12.75" x14ac:dyDescent="0.2">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row>
    <row r="832" spans="1:43" ht="12.75" x14ac:dyDescent="0.2">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row>
    <row r="833" spans="1:43" ht="12.75" x14ac:dyDescent="0.2">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row>
    <row r="834" spans="1:43" ht="12.75" x14ac:dyDescent="0.2">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row>
    <row r="835" spans="1:43" ht="12.75" x14ac:dyDescent="0.2">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row>
    <row r="836" spans="1:43" ht="12.75" x14ac:dyDescent="0.2">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row>
    <row r="837" spans="1:43" ht="12.75" x14ac:dyDescent="0.2">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row>
    <row r="838" spans="1:43" ht="12.75" x14ac:dyDescent="0.2">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row>
    <row r="839" spans="1:43" ht="12.75" x14ac:dyDescent="0.2">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row>
    <row r="840" spans="1:43" ht="12.75" x14ac:dyDescent="0.2">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row>
    <row r="841" spans="1:43" ht="12.75" x14ac:dyDescent="0.2">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row>
    <row r="842" spans="1:43" ht="12.75" x14ac:dyDescent="0.2">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row>
    <row r="843" spans="1:43" ht="12.75" x14ac:dyDescent="0.2">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row>
    <row r="844" spans="1:43" ht="12.75" x14ac:dyDescent="0.2">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row>
    <row r="845" spans="1:43" ht="12.75" x14ac:dyDescent="0.2">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row>
    <row r="846" spans="1:43" ht="12.75" x14ac:dyDescent="0.2">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row>
    <row r="847" spans="1:43" ht="12.75" x14ac:dyDescent="0.2">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row>
    <row r="848" spans="1:43" ht="12.75" x14ac:dyDescent="0.2">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row>
    <row r="849" spans="1:43" ht="12.75" x14ac:dyDescent="0.2">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row>
    <row r="850" spans="1:43" ht="12.75" x14ac:dyDescent="0.2">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row>
    <row r="851" spans="1:43" ht="12.75" x14ac:dyDescent="0.2">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row>
    <row r="852" spans="1:43" ht="12.75" x14ac:dyDescent="0.2">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row>
    <row r="853" spans="1:43" ht="12.75" x14ac:dyDescent="0.2">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row>
    <row r="854" spans="1:43" ht="12.75" x14ac:dyDescent="0.2">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row>
    <row r="855" spans="1:43" ht="12.75" x14ac:dyDescent="0.2">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row>
    <row r="856" spans="1:43" ht="12.75" x14ac:dyDescent="0.2">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row>
    <row r="857" spans="1:43" ht="12.75" x14ac:dyDescent="0.2">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row>
    <row r="858" spans="1:43" ht="12.75" x14ac:dyDescent="0.2">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row>
    <row r="859" spans="1:43" ht="12.75" x14ac:dyDescent="0.2">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row>
    <row r="860" spans="1:43" ht="12.75" x14ac:dyDescent="0.2">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row>
    <row r="861" spans="1:43" ht="12.75" x14ac:dyDescent="0.2">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row>
    <row r="862" spans="1:43" ht="12.75" x14ac:dyDescent="0.2">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row>
    <row r="863" spans="1:43" ht="12.75" x14ac:dyDescent="0.2">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row>
    <row r="864" spans="1:43" ht="12.75" x14ac:dyDescent="0.2">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row>
    <row r="865" spans="1:43" ht="12.75" x14ac:dyDescent="0.2">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row>
    <row r="866" spans="1:43" ht="12.75" x14ac:dyDescent="0.2">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row>
    <row r="867" spans="1:43" ht="12.75" x14ac:dyDescent="0.2">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row>
    <row r="868" spans="1:43" ht="12.75" x14ac:dyDescent="0.2">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row>
    <row r="869" spans="1:43" ht="12.75" x14ac:dyDescent="0.2">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row>
    <row r="870" spans="1:43" ht="12.75" x14ac:dyDescent="0.2">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row>
    <row r="871" spans="1:43" ht="12.75" x14ac:dyDescent="0.2">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row>
    <row r="872" spans="1:43" ht="12.75" x14ac:dyDescent="0.2">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row>
    <row r="873" spans="1:43" ht="12.75" x14ac:dyDescent="0.2">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row>
    <row r="874" spans="1:43" ht="12.75" x14ac:dyDescent="0.2">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row>
    <row r="875" spans="1:43" ht="12.75" x14ac:dyDescent="0.2">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row>
    <row r="876" spans="1:43" ht="12.75" x14ac:dyDescent="0.2">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row>
    <row r="877" spans="1:43" ht="12.75" x14ac:dyDescent="0.2">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row>
    <row r="878" spans="1:43" ht="12.75" x14ac:dyDescent="0.2">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row>
    <row r="879" spans="1:43" ht="12.75" x14ac:dyDescent="0.2">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row>
    <row r="880" spans="1:43" ht="12.75" x14ac:dyDescent="0.2">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row>
    <row r="881" spans="1:43" ht="12.75" x14ac:dyDescent="0.2">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row>
    <row r="882" spans="1:43" ht="12.75" x14ac:dyDescent="0.2">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row>
    <row r="883" spans="1:43" ht="12.75" x14ac:dyDescent="0.2">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row>
    <row r="884" spans="1:43" ht="12.75" x14ac:dyDescent="0.2">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row>
    <row r="885" spans="1:43" ht="12.75" x14ac:dyDescent="0.2">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row>
    <row r="886" spans="1:43" ht="12.75" x14ac:dyDescent="0.2">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row>
    <row r="887" spans="1:43" ht="12.75" x14ac:dyDescent="0.2">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row>
    <row r="888" spans="1:43" ht="12.75" x14ac:dyDescent="0.2">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row>
    <row r="889" spans="1:43" ht="12.75" x14ac:dyDescent="0.2">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row>
    <row r="890" spans="1:43" ht="12.75" x14ac:dyDescent="0.2">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row>
    <row r="891" spans="1:43" ht="12.75" x14ac:dyDescent="0.2">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row>
    <row r="892" spans="1:43" ht="12.75" x14ac:dyDescent="0.2">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row>
    <row r="893" spans="1:43" ht="12.75" x14ac:dyDescent="0.2">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row>
    <row r="894" spans="1:43" ht="12.75" x14ac:dyDescent="0.2">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row>
    <row r="895" spans="1:43" ht="12.75" x14ac:dyDescent="0.2">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row>
    <row r="896" spans="1:43" ht="12.75" x14ac:dyDescent="0.2">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row>
    <row r="897" spans="1:43" ht="12.75" x14ac:dyDescent="0.2">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row>
    <row r="898" spans="1:43" ht="12.75" x14ac:dyDescent="0.2">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row>
    <row r="899" spans="1:43" ht="12.75" x14ac:dyDescent="0.2">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row>
    <row r="900" spans="1:43" ht="12.75" x14ac:dyDescent="0.2">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row>
    <row r="901" spans="1:43" ht="12.75" x14ac:dyDescent="0.2">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row>
    <row r="902" spans="1:43" ht="12.75" x14ac:dyDescent="0.2">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row>
    <row r="903" spans="1:43" ht="12.75" x14ac:dyDescent="0.2">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row>
    <row r="904" spans="1:43" ht="12.75" x14ac:dyDescent="0.2">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row>
    <row r="905" spans="1:43" ht="12.75" x14ac:dyDescent="0.2">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row>
    <row r="906" spans="1:43" ht="12.75" x14ac:dyDescent="0.2">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row>
    <row r="907" spans="1:43" ht="12.75" x14ac:dyDescent="0.2">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row>
    <row r="908" spans="1:43" ht="12.75" x14ac:dyDescent="0.2">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row>
    <row r="909" spans="1:43" ht="12.75" x14ac:dyDescent="0.2">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row>
    <row r="910" spans="1:43" ht="12.75" x14ac:dyDescent="0.2">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row>
    <row r="911" spans="1:43" ht="12.75" x14ac:dyDescent="0.2">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row>
    <row r="912" spans="1:43" ht="12.75" x14ac:dyDescent="0.2">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row>
    <row r="913" spans="1:43" ht="12.75" x14ac:dyDescent="0.2">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row>
    <row r="914" spans="1:43" ht="12.75" x14ac:dyDescent="0.2">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row>
    <row r="915" spans="1:43" ht="12.75" x14ac:dyDescent="0.2">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row>
    <row r="916" spans="1:43" ht="12.75" x14ac:dyDescent="0.2">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row>
    <row r="917" spans="1:43" ht="12.75" x14ac:dyDescent="0.2">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row>
    <row r="918" spans="1:43" ht="12.75" x14ac:dyDescent="0.2">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row>
    <row r="919" spans="1:43" ht="12.75" x14ac:dyDescent="0.2">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row>
    <row r="920" spans="1:43" ht="12.75" x14ac:dyDescent="0.2">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row>
    <row r="921" spans="1:43" ht="12.75" x14ac:dyDescent="0.2">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row>
    <row r="922" spans="1:43" ht="12.75" x14ac:dyDescent="0.2">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row>
    <row r="923" spans="1:43" ht="12.75" x14ac:dyDescent="0.2">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row>
    <row r="924" spans="1:43" ht="12.75" x14ac:dyDescent="0.2">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row>
    <row r="925" spans="1:43" ht="12.75" x14ac:dyDescent="0.2">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row>
    <row r="926" spans="1:43" ht="12.75" x14ac:dyDescent="0.2">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row>
    <row r="927" spans="1:43" ht="12.75" x14ac:dyDescent="0.2">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row>
    <row r="928" spans="1:43" ht="12.75" x14ac:dyDescent="0.2">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row>
    <row r="929" spans="1:43" ht="12.75" x14ac:dyDescent="0.2">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row>
    <row r="930" spans="1:43" ht="12.75" x14ac:dyDescent="0.2">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row>
    <row r="931" spans="1:43" ht="12.75" x14ac:dyDescent="0.2">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row>
    <row r="932" spans="1:43" ht="12.75" x14ac:dyDescent="0.2">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row>
    <row r="933" spans="1:43" ht="12.75" x14ac:dyDescent="0.2">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row>
    <row r="934" spans="1:43" ht="12.75" x14ac:dyDescent="0.2">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row>
    <row r="935" spans="1:43" ht="12.75" x14ac:dyDescent="0.2">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row>
    <row r="936" spans="1:43" ht="12.75" x14ac:dyDescent="0.2">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row>
    <row r="937" spans="1:43" ht="12.75" x14ac:dyDescent="0.2">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row>
    <row r="938" spans="1:43" ht="12.75" x14ac:dyDescent="0.2">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row>
    <row r="939" spans="1:43" ht="12.75" x14ac:dyDescent="0.2">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row>
    <row r="940" spans="1:43" ht="12.75" x14ac:dyDescent="0.2">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row>
    <row r="941" spans="1:43" ht="12.75" x14ac:dyDescent="0.2">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row>
    <row r="942" spans="1:43" ht="12.75" x14ac:dyDescent="0.2">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row>
    <row r="943" spans="1:43" ht="12.75" x14ac:dyDescent="0.2">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row>
    <row r="944" spans="1:43" ht="12.75" x14ac:dyDescent="0.2">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row>
    <row r="945" spans="1:43" ht="12.75" x14ac:dyDescent="0.2">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row>
    <row r="946" spans="1:43" ht="12.75" x14ac:dyDescent="0.2">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row>
    <row r="947" spans="1:43" ht="12.75" x14ac:dyDescent="0.2">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row>
    <row r="948" spans="1:43" ht="12.75" x14ac:dyDescent="0.2">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row>
    <row r="949" spans="1:43" ht="12.75" x14ac:dyDescent="0.2">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row>
    <row r="950" spans="1:43" ht="12.75" x14ac:dyDescent="0.2">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row>
    <row r="951" spans="1:43" ht="12.75" x14ac:dyDescent="0.2">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row>
    <row r="952" spans="1:43" ht="12.75" x14ac:dyDescent="0.2">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row>
    <row r="953" spans="1:43" ht="12.75" x14ac:dyDescent="0.2">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row>
    <row r="954" spans="1:43" ht="12.75" x14ac:dyDescent="0.2">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row>
    <row r="955" spans="1:43" ht="12.75" x14ac:dyDescent="0.2">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row>
    <row r="956" spans="1:43" ht="12.75" x14ac:dyDescent="0.2">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row>
    <row r="957" spans="1:43" ht="12.75" x14ac:dyDescent="0.2">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row>
    <row r="958" spans="1:43" ht="12.75" x14ac:dyDescent="0.2">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row>
    <row r="959" spans="1:43" ht="12.75" x14ac:dyDescent="0.2">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row>
    <row r="960" spans="1:43" ht="12.75" x14ac:dyDescent="0.2">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row>
    <row r="961" spans="1:43" ht="12.75" x14ac:dyDescent="0.2">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row>
    <row r="962" spans="1:43" ht="12.75" x14ac:dyDescent="0.2">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row>
    <row r="963" spans="1:43" ht="12.75" x14ac:dyDescent="0.2">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row>
    <row r="964" spans="1:43" ht="12.75" x14ac:dyDescent="0.2">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row>
    <row r="965" spans="1:43" ht="12.75" x14ac:dyDescent="0.2">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row>
    <row r="966" spans="1:43" ht="12.75" x14ac:dyDescent="0.2">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row>
    <row r="967" spans="1:43" ht="12.75" x14ac:dyDescent="0.2">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row>
    <row r="968" spans="1:43" ht="12.75" x14ac:dyDescent="0.2">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row>
    <row r="969" spans="1:43" ht="12.75" x14ac:dyDescent="0.2">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row>
    <row r="970" spans="1:43" ht="12.75" x14ac:dyDescent="0.2">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row>
    <row r="971" spans="1:43" ht="12.75" x14ac:dyDescent="0.2">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row>
    <row r="972" spans="1:43" ht="12.75" x14ac:dyDescent="0.2">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row>
    <row r="973" spans="1:43" ht="12.75" x14ac:dyDescent="0.2">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row>
    <row r="974" spans="1:43" ht="12.75" x14ac:dyDescent="0.2">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row>
    <row r="975" spans="1:43" ht="12.75" x14ac:dyDescent="0.2">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row>
    <row r="976" spans="1:43" ht="12.75" x14ac:dyDescent="0.2">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row>
    <row r="977" spans="1:43" ht="12.75" x14ac:dyDescent="0.2">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row>
    <row r="978" spans="1:43" ht="12.75" x14ac:dyDescent="0.2">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row>
    <row r="979" spans="1:43" ht="12.75" x14ac:dyDescent="0.2">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row>
    <row r="980" spans="1:43" ht="12.75" x14ac:dyDescent="0.2">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row>
    <row r="981" spans="1:43" ht="12.75" x14ac:dyDescent="0.2">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row>
    <row r="982" spans="1:43" ht="12.75" x14ac:dyDescent="0.2">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row>
    <row r="983" spans="1:43" ht="12.75" x14ac:dyDescent="0.2">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row>
    <row r="984" spans="1:43" ht="12.75" x14ac:dyDescent="0.2">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row>
    <row r="985" spans="1:43" ht="12.75" x14ac:dyDescent="0.2">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row>
    <row r="986" spans="1:43" ht="12.75" x14ac:dyDescent="0.2">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row>
    <row r="987" spans="1:43" ht="12.75" x14ac:dyDescent="0.2">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row>
    <row r="988" spans="1:43" ht="12.75" x14ac:dyDescent="0.2">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row>
    <row r="989" spans="1:43" ht="12.75" x14ac:dyDescent="0.2">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row>
    <row r="990" spans="1:43" ht="12.75" x14ac:dyDescent="0.2">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row>
    <row r="991" spans="1:43" ht="12.75" x14ac:dyDescent="0.2">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row>
    <row r="992" spans="1:43" ht="12.75" x14ac:dyDescent="0.2">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row>
    <row r="993" spans="1:43" ht="12.75" x14ac:dyDescent="0.2">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row>
    <row r="994" spans="1:43" ht="12.75" x14ac:dyDescent="0.2">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row>
    <row r="995" spans="1:43" ht="12.75" x14ac:dyDescent="0.2">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row>
    <row r="996" spans="1:43" ht="12.75" x14ac:dyDescent="0.2">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row>
    <row r="997" spans="1:43" ht="12.75" x14ac:dyDescent="0.2">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row>
    <row r="998" spans="1:43" ht="12.75" x14ac:dyDescent="0.2">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row>
    <row r="999" spans="1:43" ht="12.75" x14ac:dyDescent="0.2">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row>
    <row r="1000" spans="1:43" ht="12.75" x14ac:dyDescent="0.2">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row>
  </sheetData>
  <sortState xmlns:xlrd2="http://schemas.microsoft.com/office/spreadsheetml/2017/richdata2" ref="A2:AH11">
    <sortCondition ref="A2:A11"/>
  </sortState>
  <hyperlinks>
    <hyperlink ref="P6" r:id="rId1" location="/" xr:uid="{00000000-0004-0000-0000-000000000000}"/>
    <hyperlink ref="P9" r:id="rId2" location="/" xr:uid="{00000000-0004-0000-0000-000001000000}"/>
    <hyperlink ref="P10" r:id="rId3" location="/" xr:uid="{00000000-0004-0000-0000-000002000000}"/>
    <hyperlink ref="P8" r:id="rId4" location="/" xr:uid="{00000000-0004-0000-0000-000003000000}"/>
    <hyperlink ref="P5" r:id="rId5" location="/" xr:uid="{00000000-0004-0000-0000-000004000000}"/>
    <hyperlink ref="P4" r:id="rId6" location="/" xr:uid="{00000000-0004-0000-0000-000005000000}"/>
    <hyperlink ref="P2" r:id="rId7" location="/" xr:uid="{00000000-0004-0000-0000-000006000000}"/>
    <hyperlink ref="P3" r:id="rId8" location="/" xr:uid="{00000000-0004-0000-0000-000007000000}"/>
    <hyperlink ref="P7" r:id="rId9" location="/" xr:uid="{00000000-0004-0000-0000-000008000000}"/>
    <hyperlink ref="P11" r:id="rId10" location="/" xr:uid="{00000000-0004-0000-0000-000009000000}"/>
  </hyperlinks>
  <pageMargins left="0.7" right="0.7" top="0.75" bottom="0.75" header="0.3" footer="0.3"/>
  <pageSetup paperSize="9" orientation="portrait" horizontalDpi="0"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גיליון1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Yaniv Shenhav</dc:creator>
  <cp:lastModifiedBy>Yaniv Shenhav</cp:lastModifiedBy>
  <dcterms:created xsi:type="dcterms:W3CDTF">2020-01-03T13:42:46Z</dcterms:created>
  <dcterms:modified xsi:type="dcterms:W3CDTF">2020-01-03T13:44:05Z</dcterms:modified>
</cp:coreProperties>
</file>