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7" i="1" s="1"/>
  <c r="F25" i="1" l="1"/>
  <c r="C8" i="1" s="1"/>
  <c r="C9" i="1" s="1"/>
  <c r="D1" i="1" l="1"/>
</calcChain>
</file>

<file path=xl/sharedStrings.xml><?xml version="1.0" encoding="utf-8"?>
<sst xmlns="http://schemas.openxmlformats.org/spreadsheetml/2006/main" count="21" uniqueCount="15">
  <si>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</si>
  <si>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</si>
  <si>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</si>
  <si>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</si>
  <si>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</si>
  <si>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</si>
  <si>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</si>
  <si>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</si>
  <si>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</si>
  <si>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</si>
  <si>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 xml:space="preserve"> 13.03.2023.године</t>
  </si>
  <si>
    <t>ПЛАТА ПРИМАРНА ЗЗ- l део марта 2023</t>
  </si>
  <si>
    <t>ПЛАТА СТОМАТОЛОШКА ЗЗ- l део марта 2023</t>
  </si>
  <si>
    <t>Covid награда -  фебруар 2023</t>
  </si>
  <si>
    <t>СТАЊЕ СРЕДСТАВА НА ДАН:   16.3.03.2023.године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</si>
</sst>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7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8" headerRowBorderDxfId="2">
  <autoFilter ref="B13:C18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C16" sqref="C16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2023</v>
      </c>
    </row>
    <row r="2" spans="1:6" ht="84" customHeight="1" thickBot="1" x14ac:dyDescent="0.35">
      <c r="A2" s="3"/>
      <c r="B2" s="20" t="s">
        <v>8</v>
      </c>
      <c r="C2" s="20"/>
      <c r="D2" s="20"/>
      <c r="E2" s="20"/>
      <c r="F2" s="20"/>
    </row>
    <row r="3" spans="1:6" ht="30" customHeight="1" thickBot="1" x14ac:dyDescent="0.35">
      <c r="A3" s="3"/>
      <c r="C3" s="23" t="s">
        <v>7</v>
      </c>
      <c r="D3" s="23"/>
      <c r="E3" s="23"/>
      <c r="F3" s="23"/>
    </row>
    <row r="4" spans="1:6" ht="30" customHeight="1" x14ac:dyDescent="0.3">
      <c r="A4" s="3"/>
      <c r="C4" s="22" t="s">
        <v>10</v>
      </c>
      <c r="D4" s="22"/>
      <c r="E4" s="24">
        <v>71448.83</v>
      </c>
      <c r="F4" s="24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5" t="s">
        <v>6</v>
      </c>
      <c r="C6" s="25"/>
      <c r="D6" s="5"/>
    </row>
    <row r="7" spans="1:6" ht="30" customHeight="1" thickBot="1" x14ac:dyDescent="0.35">
      <c r="A7" s="3"/>
      <c r="B7" s="10" t="s">
        <v>9</v>
      </c>
      <c r="C7" s="11">
        <f>C18</f>
        <v>5136002.82</v>
      </c>
      <c r="D7" s="5"/>
    </row>
    <row r="8" spans="1:6" ht="30" customHeight="1" thickBot="1" x14ac:dyDescent="0.35">
      <c r="A8" s="3"/>
      <c r="B8" s="14" t="s">
        <v>5</v>
      </c>
      <c r="C8" s="15">
        <f>F25</f>
        <v>-5064045.13</v>
      </c>
      <c r="D8" s="5"/>
    </row>
    <row r="9" spans="1:6" ht="30" customHeight="1" thickBot="1" x14ac:dyDescent="0.35">
      <c r="A9" s="3"/>
      <c r="B9" s="12" t="s">
        <v>14</v>
      </c>
      <c r="C9" s="13">
        <f>+C7+C8+E4</f>
        <v>143406.52000000043</v>
      </c>
      <c r="D9" s="5"/>
    </row>
    <row r="11" spans="1:6" ht="30" customHeight="1" thickBot="1" x14ac:dyDescent="0.35"/>
    <row r="12" spans="1:6" ht="20.100000000000001" customHeight="1" x14ac:dyDescent="0.3">
      <c r="B12" s="26" t="s">
        <v>0</v>
      </c>
      <c r="C12" s="26"/>
      <c r="D12" s="9"/>
      <c r="E12" s="21" t="s">
        <v>4</v>
      </c>
      <c r="F12" s="21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8" t="s">
        <v>11</v>
      </c>
      <c r="C14" s="7">
        <v>4926884.0599999996</v>
      </c>
      <c r="D14" s="4"/>
      <c r="E14" s="8" t="s">
        <v>11</v>
      </c>
      <c r="F14" s="7">
        <v>-4926884.0599999996</v>
      </c>
    </row>
    <row r="15" spans="1:6" s="4" customFormat="1" ht="20.100000000000001" customHeight="1" x14ac:dyDescent="0.3">
      <c r="B15" s="16" t="s">
        <v>12</v>
      </c>
      <c r="C15" s="17">
        <v>137161.07</v>
      </c>
      <c r="E15" s="16" t="s">
        <v>12</v>
      </c>
      <c r="F15" s="17">
        <v>-137161.07</v>
      </c>
    </row>
    <row r="16" spans="1:6" s="4" customFormat="1" ht="20.100000000000001" customHeight="1" x14ac:dyDescent="0.3">
      <c r="B16" s="8" t="s">
        <v>13</v>
      </c>
      <c r="C16" s="7">
        <v>71957.69</v>
      </c>
      <c r="E16" s="8" t="s">
        <v>13</v>
      </c>
      <c r="F16" s="7">
        <v>0</v>
      </c>
    </row>
    <row r="17" spans="2:6" ht="20.100000000000001" customHeight="1" x14ac:dyDescent="0.3">
      <c r="B17" s="16"/>
      <c r="C17" s="17">
        <v>0</v>
      </c>
      <c r="D17" s="4"/>
      <c r="E17" s="16"/>
      <c r="F17" s="17">
        <v>0</v>
      </c>
    </row>
    <row r="18" spans="2:6" ht="20.100000000000001" customHeight="1" x14ac:dyDescent="0.3">
      <c r="B18" s="8" t="s">
        <v>1</v>
      </c>
      <c r="C18" s="7">
        <f>+SUM(C14:C17)</f>
        <v>5136002.82</v>
      </c>
      <c r="D18" s="4"/>
      <c r="E18" s="4"/>
      <c r="F18" s="7">
        <v>0</v>
      </c>
    </row>
    <row r="19" spans="2:6" ht="20.100000000000001" customHeight="1" x14ac:dyDescent="0.3">
      <c r="D19" s="4"/>
      <c r="E19" s="16"/>
      <c r="F19" s="17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6"/>
      <c r="F21" s="17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6"/>
      <c r="F23" s="17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6" t="s">
        <v>1</v>
      </c>
      <c r="F25" s="17">
        <f>SUM(F14:F24)</f>
        <v>-5064045.13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71af3243-3dd4-4a8d-8c0d-dd76da1f02a5"/>
    <ds:schemaRef ds:uri="http://schemas.microsoft.com/office/infopath/2007/PartnerControls"/>
    <ds:schemaRef ds:uri="16c05727-aa75-4e4a-9b5f-8a80a116589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2023-03-21T10:23:37Z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