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s="1"/>
  <c r="D1" i="1" l="1"/>
</calcChain>
</file>

<file path=xl/sharedStrings.xml><?xml version="1.0" encoding="utf-8"?>
<sst xmlns="http://schemas.openxmlformats.org/spreadsheetml/2006/main" count="19" uniqueCount="14">
  <si>
    <t>ПРИЛИВ СРЕДСТАВА</t>
  </si>
  <si>
    <t>Укупно</t>
  </si>
  <si>
    <t>Износ</t>
  </si>
  <si>
    <t>Опис</t>
  </si>
  <si>
    <t>ОДЛИВ СРЕДСТАВА</t>
  </si>
  <si>
    <t>СТАЊЕ СРЕДСТАВА НА ДАН:    04.01.2023.године</t>
  </si>
  <si>
    <t xml:space="preserve"> 31.12.2022.године</t>
  </si>
  <si>
    <t>ПРИЛИВ-партиципација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</si>
  <si>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</si>
  <si>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</si>
  <si>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</si>
  <si>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</si>
  <si>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ПЛАТА ПРИМАРНА ЗЗ- ll део децембра 2022</t>
  </si>
  <si>
    <t>ПЛАТА СТОМАТОЛОШКА ЗЗ- ll део децембра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</si>
</sst>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9" sqref="F9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11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10</v>
      </c>
      <c r="D3" s="23"/>
      <c r="E3" s="23"/>
      <c r="F3" s="23"/>
    </row>
    <row r="4" spans="1:6" ht="30" customHeight="1" x14ac:dyDescent="0.3">
      <c r="A4" s="3"/>
      <c r="C4" s="22" t="s">
        <v>6</v>
      </c>
      <c r="D4" s="22"/>
      <c r="E4" s="24">
        <v>5.03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9</v>
      </c>
      <c r="C6" s="25"/>
      <c r="D6" s="5"/>
    </row>
    <row r="7" spans="1:6" ht="30" customHeight="1" thickBot="1" x14ac:dyDescent="0.35">
      <c r="A7" s="3"/>
      <c r="B7" s="10" t="s">
        <v>7</v>
      </c>
      <c r="C7" s="11">
        <f>C17</f>
        <v>4778952.7700000005</v>
      </c>
      <c r="D7" s="5"/>
    </row>
    <row r="8" spans="1:6" ht="30" customHeight="1" thickBot="1" x14ac:dyDescent="0.35">
      <c r="A8" s="3"/>
      <c r="B8" s="14" t="s">
        <v>8</v>
      </c>
      <c r="C8" s="15">
        <f>F25</f>
        <v>-4707508.9700000007</v>
      </c>
      <c r="D8" s="5"/>
    </row>
    <row r="9" spans="1:6" ht="30" customHeight="1" thickBot="1" x14ac:dyDescent="0.35">
      <c r="A9" s="3"/>
      <c r="B9" s="12" t="s">
        <v>5</v>
      </c>
      <c r="C9" s="13">
        <f>+C7+C8+E4</f>
        <v>71448.829999999813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12</v>
      </c>
      <c r="C14" s="7">
        <v>4649025.16</v>
      </c>
      <c r="D14" s="4"/>
      <c r="E14" s="4" t="s">
        <v>12</v>
      </c>
      <c r="F14" s="7">
        <v>-4579492.4000000004</v>
      </c>
    </row>
    <row r="15" spans="1:6" s="4" customFormat="1" ht="20.100000000000001" customHeight="1" x14ac:dyDescent="0.3">
      <c r="B15" s="16" t="s">
        <v>13</v>
      </c>
      <c r="C15" s="17">
        <v>129927.61</v>
      </c>
      <c r="E15" s="16" t="s">
        <v>13</v>
      </c>
      <c r="F15" s="17">
        <v>-128016.57</v>
      </c>
    </row>
    <row r="16" spans="1:6" s="4" customFormat="1" ht="20.100000000000001" customHeight="1" x14ac:dyDescent="0.3">
      <c r="B16" s="8"/>
      <c r="C16" s="7">
        <v>0</v>
      </c>
      <c r="F16" s="7">
        <v>0</v>
      </c>
    </row>
    <row r="17" spans="2:6" ht="20.100000000000001" customHeight="1" x14ac:dyDescent="0.3">
      <c r="B17" s="16" t="s">
        <v>1</v>
      </c>
      <c r="C17" s="17">
        <f>SUM(C14:C16)</f>
        <v>4778952.7700000005</v>
      </c>
      <c r="D17" s="4"/>
      <c r="E17" s="16"/>
      <c r="F17" s="17">
        <v>0</v>
      </c>
    </row>
    <row r="18" spans="2:6" ht="20.100000000000001" customHeight="1" x14ac:dyDescent="0.3">
      <c r="D18" s="4"/>
      <c r="E18" s="4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-4707508.9700000007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E12:F12 B12:D12"/>
    <dataValidation allowBlank="1" showInputMessage="1" showErrorMessage="1" prompt="Enter Monthly Expense Items in this column under this heading. Use heading filters to find specific entries" sqref="D13 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purl.org/dc/terms/"/>
    <ds:schemaRef ds:uri="71af3243-3dd4-4a8d-8c0d-dd76da1f02a5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2023-01-12T09:12:27Z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