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Default Extension="bin" ContentType="application/vnd.openxmlformats-officedocument.spreadsheetml.printerSettings"/>
  <Default Extension="png" ContentType="image/png"/>
  <Override PartName="/xl/drawings/drawing9.xml" ContentType="application/vnd.openxmlformats-officedocument.drawing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worksheets/sheet1.xml" ContentType="application/vnd.openxmlformats-officedocument.spreadsheetml.worksheet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drawings/drawing10.xml" ContentType="application/vnd.openxmlformats-officedocument.drawing+xml"/>
  <Override PartName="/xl/worksheets/sheet17.xml" ContentType="application/vnd.openxmlformats-officedocument.spreadsheetml.work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360" yWindow="60" windowWidth="11295" windowHeight="5580" tabRatio="758"/>
  </bookViews>
  <sheets>
    <sheet name="Arkusz1" sheetId="1" r:id="rId1"/>
    <sheet name="Wykres - 1" sheetId="2" r:id="rId2"/>
    <sheet name="Wykres - 2" sheetId="4" r:id="rId3"/>
    <sheet name="Wykres - 3" sheetId="6" r:id="rId4"/>
    <sheet name="Wykres - 4" sheetId="8" r:id="rId5"/>
    <sheet name="Wykres - 5" sheetId="10" r:id="rId6"/>
    <sheet name="Wykres - 6" sheetId="12" r:id="rId7"/>
    <sheet name="Wykres - 7" sheetId="14" r:id="rId8"/>
    <sheet name="Wykres - 8" sheetId="16" r:id="rId9"/>
    <sheet name="Wykres - 9" sheetId="18" r:id="rId10"/>
    <sheet name="Wykres - 10" sheetId="20" r:id="rId11"/>
    <sheet name="Wykres - 11" sheetId="22" r:id="rId12"/>
    <sheet name="Wykres - 12" sheetId="24" r:id="rId13"/>
    <sheet name="Wykres - 13" sheetId="26" r:id="rId14"/>
    <sheet name="Wykres - 14" sheetId="28" r:id="rId15"/>
    <sheet name="Wykres - 15" sheetId="30" r:id="rId16"/>
    <sheet name="Wykres - 16" sheetId="32" r:id="rId17"/>
  </sheets>
  <calcPr calcId="124519"/>
</workbook>
</file>

<file path=xl/calcChain.xml><?xml version="1.0" encoding="utf-8"?>
<calcChain xmlns="http://schemas.openxmlformats.org/spreadsheetml/2006/main">
  <c r="C36" i="1"/>
  <c r="D36" s="1"/>
  <c r="C33"/>
  <c r="D33" s="1"/>
  <c r="C30"/>
  <c r="D30" s="1"/>
</calcChain>
</file>

<file path=xl/sharedStrings.xml><?xml version="1.0" encoding="utf-8"?>
<sst xmlns="http://schemas.openxmlformats.org/spreadsheetml/2006/main" count="34" uniqueCount="34">
  <si>
    <t>Napięcie w dniu odbioru</t>
  </si>
  <si>
    <t>Data Testu</t>
  </si>
  <si>
    <t>Napięcie po 12h</t>
  </si>
  <si>
    <t>Numer</t>
  </si>
  <si>
    <t>Średnia Pojemność</t>
  </si>
  <si>
    <t>Impedancja (IR)</t>
  </si>
  <si>
    <t>Różnica mO</t>
  </si>
  <si>
    <t>Średnia mO</t>
  </si>
  <si>
    <t>Różnica mV</t>
  </si>
  <si>
    <t>Średnia V</t>
  </si>
  <si>
    <t>Napięcie (Odbiór)</t>
  </si>
  <si>
    <t>Średnia Ah</t>
  </si>
  <si>
    <t>Pojemność 3.65V do 2.5V</t>
  </si>
  <si>
    <t>Impedancja (≤0.25mΩ)</t>
  </si>
  <si>
    <t>Waga (5.42±0.3kg)</t>
  </si>
  <si>
    <t>Pojemność od 2.5V do 3.3V</t>
  </si>
  <si>
    <t>QR CODE + Wykres</t>
  </si>
  <si>
    <t>Wykres Cell 1</t>
  </si>
  <si>
    <t>Wykres Cell 2</t>
  </si>
  <si>
    <t>Wykres Cell 3</t>
  </si>
  <si>
    <t>Średnia Wh</t>
  </si>
  <si>
    <t>Wykres Cell 4</t>
  </si>
  <si>
    <t>Wykres Cell 5</t>
  </si>
  <si>
    <t>Wykres Cell 6</t>
  </si>
  <si>
    <t>Wykres Cell 7</t>
  </si>
  <si>
    <t>Wykres Cell 8</t>
  </si>
  <si>
    <t>Wykres Cell 9</t>
  </si>
  <si>
    <t>Wykres Cell 10</t>
  </si>
  <si>
    <t>Wykres Cell 11</t>
  </si>
  <si>
    <t>Wykres Cell 12</t>
  </si>
  <si>
    <t>Wykres Cell 13</t>
  </si>
  <si>
    <t>Wykres Cell 14</t>
  </si>
  <si>
    <t>Wykres Cell 15</t>
  </si>
  <si>
    <t>Wykres Cell 16</t>
  </si>
</sst>
</file>

<file path=xl/styles.xml><?xml version="1.0" encoding="utf-8"?>
<styleSheet xmlns="http://schemas.openxmlformats.org/spreadsheetml/2006/main">
  <numFmts count="3">
    <numFmt numFmtId="164" formatCode="0.000"/>
    <numFmt numFmtId="165" formatCode="0.0"/>
    <numFmt numFmtId="166" formatCode="#,##0.0"/>
  </numFmts>
  <fonts count="11">
    <font>
      <sz val="11"/>
      <color theme="1"/>
      <name val="Calibri"/>
      <family val="2"/>
      <charset val="238"/>
      <scheme val="minor"/>
    </font>
    <font>
      <b/>
      <sz val="14"/>
      <color theme="0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b/>
      <sz val="20"/>
      <color theme="0"/>
      <name val="Calibri"/>
      <family val="2"/>
      <charset val="238"/>
      <scheme val="minor"/>
    </font>
    <font>
      <sz val="20"/>
      <color theme="0"/>
      <name val="Calibri"/>
      <family val="2"/>
      <charset val="238"/>
      <scheme val="minor"/>
    </font>
    <font>
      <sz val="20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</font>
    <font>
      <b/>
      <sz val="26"/>
      <color theme="0"/>
      <name val="Calibri"/>
      <family val="2"/>
      <charset val="238"/>
      <scheme val="minor"/>
    </font>
    <font>
      <b/>
      <sz val="24"/>
      <color theme="0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  <font>
      <u/>
      <sz val="14"/>
      <color theme="0"/>
      <name val="Calibri"/>
      <family val="2"/>
      <charset val="238"/>
    </font>
  </fonts>
  <fills count="10">
    <fill>
      <patternFill patternType="none"/>
    </fill>
    <fill>
      <patternFill patternType="gray125"/>
    </fill>
    <fill>
      <patternFill patternType="solid">
        <fgColor theme="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6" tint="-0.499984740745262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7" tint="-0.249977111117893"/>
        <bgColor indexed="64"/>
      </patternFill>
    </fill>
  </fills>
  <borders count="3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ck">
        <color indexed="64"/>
      </right>
      <top style="thin">
        <color indexed="64"/>
      </top>
      <bottom/>
      <diagonal/>
    </border>
    <border>
      <left style="thin">
        <color indexed="64"/>
      </left>
      <right style="thick">
        <color indexed="64"/>
      </right>
      <top/>
      <bottom/>
      <diagonal/>
    </border>
    <border>
      <left/>
      <right style="thick">
        <color indexed="64"/>
      </right>
      <top/>
      <bottom/>
      <diagonal/>
    </border>
    <border>
      <left/>
      <right style="thick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2">
    <xf numFmtId="0" fontId="0" fillId="0" borderId="0"/>
    <xf numFmtId="0" fontId="6" fillId="0" borderId="0" applyNumberFormat="0" applyFill="0" applyBorder="0" applyAlignment="0" applyProtection="0">
      <alignment vertical="top"/>
      <protection locked="0"/>
    </xf>
  </cellStyleXfs>
  <cellXfs count="61">
    <xf numFmtId="0" fontId="0" fillId="0" borderId="0" xfId="0"/>
    <xf numFmtId="0" fontId="0" fillId="0" borderId="0" xfId="0" applyAlignment="1">
      <alignment horizontal="center"/>
    </xf>
    <xf numFmtId="0" fontId="0" fillId="3" borderId="0" xfId="0" applyFill="1" applyAlignment="1">
      <alignment horizontal="center"/>
    </xf>
    <xf numFmtId="0" fontId="5" fillId="3" borderId="0" xfId="0" applyFont="1" applyFill="1" applyAlignment="1">
      <alignment horizontal="center"/>
    </xf>
    <xf numFmtId="0" fontId="5" fillId="0" borderId="0" xfId="0" applyFont="1" applyAlignment="1">
      <alignment horizontal="center"/>
    </xf>
    <xf numFmtId="0" fontId="1" fillId="5" borderId="1" xfId="0" applyFont="1" applyFill="1" applyBorder="1" applyAlignment="1">
      <alignment horizontal="center"/>
    </xf>
    <xf numFmtId="0" fontId="2" fillId="3" borderId="0" xfId="0" applyFont="1" applyFill="1" applyAlignment="1">
      <alignment horizontal="center"/>
    </xf>
    <xf numFmtId="0" fontId="2" fillId="2" borderId="0" xfId="0" applyFont="1" applyFill="1" applyAlignment="1">
      <alignment horizontal="center"/>
    </xf>
    <xf numFmtId="0" fontId="0" fillId="2" borderId="0" xfId="0" applyFill="1" applyAlignment="1">
      <alignment horizontal="center"/>
    </xf>
    <xf numFmtId="0" fontId="5" fillId="3" borderId="0" xfId="0" applyFont="1" applyFill="1" applyBorder="1" applyAlignment="1">
      <alignment horizontal="center"/>
    </xf>
    <xf numFmtId="0" fontId="0" fillId="3" borderId="0" xfId="0" applyFill="1" applyBorder="1" applyAlignment="1">
      <alignment horizontal="center"/>
    </xf>
    <xf numFmtId="0" fontId="7" fillId="2" borderId="2" xfId="0" applyFont="1" applyFill="1" applyBorder="1" applyAlignment="1">
      <alignment horizontal="center"/>
    </xf>
    <xf numFmtId="0" fontId="9" fillId="3" borderId="3" xfId="0" applyFont="1" applyFill="1" applyBorder="1" applyAlignment="1">
      <alignment horizontal="center"/>
    </xf>
    <xf numFmtId="0" fontId="9" fillId="3" borderId="4" xfId="0" applyFont="1" applyFill="1" applyBorder="1" applyAlignment="1">
      <alignment horizontal="center"/>
    </xf>
    <xf numFmtId="0" fontId="9" fillId="3" borderId="5" xfId="0" applyFont="1" applyFill="1" applyBorder="1" applyAlignment="1">
      <alignment horizontal="center"/>
    </xf>
    <xf numFmtId="0" fontId="9" fillId="3" borderId="6" xfId="0" applyFont="1" applyFill="1" applyBorder="1" applyAlignment="1">
      <alignment horizontal="center"/>
    </xf>
    <xf numFmtId="0" fontId="7" fillId="2" borderId="8" xfId="0" applyFont="1" applyFill="1" applyBorder="1" applyAlignment="1">
      <alignment horizontal="center"/>
    </xf>
    <xf numFmtId="0" fontId="3" fillId="4" borderId="12" xfId="0" applyFont="1" applyFill="1" applyBorder="1" applyAlignment="1">
      <alignment horizontal="center"/>
    </xf>
    <xf numFmtId="0" fontId="3" fillId="4" borderId="18" xfId="0" applyFont="1" applyFill="1" applyBorder="1" applyAlignment="1">
      <alignment horizontal="center"/>
    </xf>
    <xf numFmtId="0" fontId="3" fillId="4" borderId="21" xfId="0" applyFont="1" applyFill="1" applyBorder="1" applyAlignment="1">
      <alignment horizontal="center"/>
    </xf>
    <xf numFmtId="0" fontId="1" fillId="2" borderId="25" xfId="0" applyFont="1" applyFill="1" applyBorder="1" applyAlignment="1">
      <alignment horizontal="center"/>
    </xf>
    <xf numFmtId="0" fontId="3" fillId="2" borderId="24" xfId="0" applyFont="1" applyFill="1" applyBorder="1" applyAlignment="1">
      <alignment horizontal="center"/>
    </xf>
    <xf numFmtId="0" fontId="2" fillId="2" borderId="14" xfId="0" applyFont="1" applyFill="1" applyBorder="1" applyAlignment="1">
      <alignment horizontal="center"/>
    </xf>
    <xf numFmtId="0" fontId="2" fillId="2" borderId="15" xfId="0" applyFont="1" applyFill="1" applyBorder="1" applyAlignment="1">
      <alignment horizontal="center"/>
    </xf>
    <xf numFmtId="0" fontId="2" fillId="2" borderId="16" xfId="0" applyFont="1" applyFill="1" applyBorder="1" applyAlignment="1">
      <alignment horizontal="center"/>
    </xf>
    <xf numFmtId="0" fontId="2" fillId="2" borderId="17" xfId="0" applyFont="1" applyFill="1" applyBorder="1" applyAlignment="1">
      <alignment horizontal="center"/>
    </xf>
    <xf numFmtId="14" fontId="1" fillId="9" borderId="22" xfId="0" applyNumberFormat="1" applyFont="1" applyFill="1" applyBorder="1" applyAlignment="1">
      <alignment horizontal="center"/>
    </xf>
    <xf numFmtId="0" fontId="1" fillId="9" borderId="1" xfId="0" applyFont="1" applyFill="1" applyBorder="1" applyAlignment="1">
      <alignment horizontal="center"/>
    </xf>
    <xf numFmtId="14" fontId="1" fillId="9" borderId="23" xfId="0" applyNumberFormat="1" applyFont="1" applyFill="1" applyBorder="1" applyAlignment="1">
      <alignment horizontal="center"/>
    </xf>
    <xf numFmtId="0" fontId="1" fillId="9" borderId="13" xfId="0" applyFont="1" applyFill="1" applyBorder="1" applyAlignment="1">
      <alignment horizontal="center"/>
    </xf>
    <xf numFmtId="0" fontId="1" fillId="9" borderId="19" xfId="0" applyFont="1" applyFill="1" applyBorder="1" applyAlignment="1">
      <alignment horizontal="center"/>
    </xf>
    <xf numFmtId="0" fontId="1" fillId="9" borderId="20" xfId="0" applyFont="1" applyFill="1" applyBorder="1" applyAlignment="1">
      <alignment horizontal="center"/>
    </xf>
    <xf numFmtId="0" fontId="2" fillId="2" borderId="0" xfId="0" applyFont="1" applyFill="1" applyBorder="1" applyAlignment="1">
      <alignment horizontal="center"/>
    </xf>
    <xf numFmtId="0" fontId="3" fillId="4" borderId="26" xfId="0" applyFont="1" applyFill="1" applyBorder="1" applyAlignment="1">
      <alignment horizontal="center"/>
    </xf>
    <xf numFmtId="0" fontId="3" fillId="4" borderId="27" xfId="0" applyFont="1" applyFill="1" applyBorder="1" applyAlignment="1">
      <alignment horizontal="center"/>
    </xf>
    <xf numFmtId="0" fontId="3" fillId="4" borderId="28" xfId="0" applyFont="1" applyFill="1" applyBorder="1" applyAlignment="1">
      <alignment horizontal="center"/>
    </xf>
    <xf numFmtId="164" fontId="8" fillId="6" borderId="9" xfId="0" applyNumberFormat="1" applyFont="1" applyFill="1" applyBorder="1" applyAlignment="1">
      <alignment horizontal="center"/>
    </xf>
    <xf numFmtId="0" fontId="3" fillId="2" borderId="29" xfId="0" applyFont="1" applyFill="1" applyBorder="1" applyAlignment="1">
      <alignment horizontal="center"/>
    </xf>
    <xf numFmtId="0" fontId="10" fillId="2" borderId="30" xfId="1" applyFont="1" applyFill="1" applyBorder="1" applyAlignment="1" applyProtection="1">
      <alignment horizontal="center"/>
    </xf>
    <xf numFmtId="0" fontId="0" fillId="2" borderId="31" xfId="0" applyFill="1" applyBorder="1" applyAlignment="1">
      <alignment horizontal="center"/>
    </xf>
    <xf numFmtId="0" fontId="0" fillId="2" borderId="32" xfId="0" applyFill="1" applyBorder="1" applyAlignment="1">
      <alignment horizontal="center"/>
    </xf>
    <xf numFmtId="2" fontId="8" fillId="6" borderId="7" xfId="0" applyNumberFormat="1" applyFont="1" applyFill="1" applyBorder="1" applyAlignment="1">
      <alignment horizontal="center"/>
    </xf>
    <xf numFmtId="2" fontId="8" fillId="7" borderId="11" xfId="0" applyNumberFormat="1" applyFont="1" applyFill="1" applyBorder="1" applyAlignment="1">
      <alignment horizontal="center"/>
    </xf>
    <xf numFmtId="164" fontId="8" fillId="7" borderId="10" xfId="0" applyNumberFormat="1" applyFont="1" applyFill="1" applyBorder="1" applyAlignment="1">
      <alignment horizontal="center"/>
    </xf>
    <xf numFmtId="0" fontId="1" fillId="5" borderId="33" xfId="0" applyFont="1" applyFill="1" applyBorder="1" applyAlignment="1">
      <alignment horizontal="center"/>
    </xf>
    <xf numFmtId="0" fontId="1" fillId="5" borderId="34" xfId="0" applyFont="1" applyFill="1" applyBorder="1" applyAlignment="1">
      <alignment horizontal="center"/>
    </xf>
    <xf numFmtId="0" fontId="1" fillId="5" borderId="35" xfId="0" applyFont="1" applyFill="1" applyBorder="1" applyAlignment="1">
      <alignment horizontal="center"/>
    </xf>
    <xf numFmtId="0" fontId="1" fillId="5" borderId="19" xfId="0" applyFont="1" applyFill="1" applyBorder="1" applyAlignment="1">
      <alignment horizontal="center"/>
    </xf>
    <xf numFmtId="165" fontId="1" fillId="5" borderId="36" xfId="0" applyNumberFormat="1" applyFont="1" applyFill="1" applyBorder="1" applyAlignment="1">
      <alignment horizontal="center"/>
    </xf>
    <xf numFmtId="165" fontId="8" fillId="6" borderId="9" xfId="0" applyNumberFormat="1" applyFont="1" applyFill="1" applyBorder="1" applyAlignment="1">
      <alignment horizontal="center"/>
    </xf>
    <xf numFmtId="166" fontId="8" fillId="7" borderId="10" xfId="0" applyNumberFormat="1" applyFont="1" applyFill="1" applyBorder="1" applyAlignment="1">
      <alignment horizontal="center"/>
    </xf>
    <xf numFmtId="0" fontId="2" fillId="3" borderId="0" xfId="0" applyFont="1" applyFill="1" applyBorder="1" applyAlignment="1">
      <alignment horizontal="center"/>
    </xf>
    <xf numFmtId="0" fontId="1" fillId="3" borderId="0" xfId="0" applyFont="1" applyFill="1" applyBorder="1" applyAlignment="1">
      <alignment horizontal="center"/>
    </xf>
    <xf numFmtId="0" fontId="7" fillId="3" borderId="0" xfId="0" applyFont="1" applyFill="1" applyBorder="1" applyAlignment="1">
      <alignment horizontal="center"/>
    </xf>
    <xf numFmtId="0" fontId="8" fillId="3" borderId="0" xfId="0" applyFont="1" applyFill="1" applyBorder="1" applyAlignment="1">
      <alignment horizontal="center"/>
    </xf>
    <xf numFmtId="2" fontId="8" fillId="3" borderId="0" xfId="0" applyNumberFormat="1" applyFont="1" applyFill="1" applyBorder="1" applyAlignment="1">
      <alignment horizontal="center"/>
    </xf>
    <xf numFmtId="0" fontId="6" fillId="8" borderId="22" xfId="1" applyFill="1" applyBorder="1" applyAlignment="1" applyProtection="1">
      <alignment horizontal="center"/>
    </xf>
    <xf numFmtId="0" fontId="6" fillId="8" borderId="37" xfId="1" applyFill="1" applyBorder="1" applyAlignment="1" applyProtection="1">
      <alignment horizontal="center"/>
    </xf>
    <xf numFmtId="0" fontId="4" fillId="3" borderId="0" xfId="0" applyFont="1" applyFill="1" applyBorder="1" applyAlignment="1">
      <alignment horizontal="center"/>
    </xf>
    <xf numFmtId="0" fontId="3" fillId="3" borderId="0" xfId="0" applyFont="1" applyFill="1" applyBorder="1" applyAlignment="1">
      <alignment horizontal="center"/>
    </xf>
    <xf numFmtId="2" fontId="1" fillId="3" borderId="0" xfId="0" applyNumberFormat="1" applyFont="1" applyFill="1" applyBorder="1" applyAlignment="1">
      <alignment horizontal="center"/>
    </xf>
  </cellXfs>
  <cellStyles count="2">
    <cellStyle name="Hiperłącze" xfId="1" builtinId="8"/>
    <cellStyle name="Normalny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0.png"/><Relationship Id="rId1" Type="http://schemas.openxmlformats.org/officeDocument/2006/relationships/image" Target="../media/image19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2.png"/><Relationship Id="rId1" Type="http://schemas.openxmlformats.org/officeDocument/2006/relationships/image" Target="../media/image21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2.png"/><Relationship Id="rId1" Type="http://schemas.openxmlformats.org/officeDocument/2006/relationships/image" Target="../media/image23.pn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5.png"/><Relationship Id="rId1" Type="http://schemas.openxmlformats.org/officeDocument/2006/relationships/image" Target="../media/image24.pn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2.png"/><Relationship Id="rId1" Type="http://schemas.openxmlformats.org/officeDocument/2006/relationships/image" Target="../media/image26.pn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2.png"/><Relationship Id="rId1" Type="http://schemas.openxmlformats.org/officeDocument/2006/relationships/image" Target="../media/image27.pn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9.png"/><Relationship Id="rId1" Type="http://schemas.openxmlformats.org/officeDocument/2006/relationships/image" Target="../media/image28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7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png"/><Relationship Id="rId1" Type="http://schemas.openxmlformats.org/officeDocument/2006/relationships/image" Target="../media/image9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png"/><Relationship Id="rId1" Type="http://schemas.openxmlformats.org/officeDocument/2006/relationships/image" Target="../media/image13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6.png"/><Relationship Id="rId1" Type="http://schemas.openxmlformats.org/officeDocument/2006/relationships/image" Target="../media/image15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8.png"/><Relationship Id="rId1" Type="http://schemas.openxmlformats.org/officeDocument/2006/relationships/image" Target="../media/image1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180976</xdr:colOff>
      <xdr:row>1</xdr:row>
      <xdr:rowOff>57150</xdr:rowOff>
    </xdr:from>
    <xdr:to>
      <xdr:col>30</xdr:col>
      <xdr:colOff>47881</xdr:colOff>
      <xdr:row>48</xdr:row>
      <xdr:rowOff>103650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0976" y="247650"/>
          <a:ext cx="18154905" cy="9000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30</xdr:col>
      <xdr:colOff>361950</xdr:colOff>
      <xdr:row>0</xdr:row>
      <xdr:rowOff>180975</xdr:rowOff>
    </xdr:from>
    <xdr:to>
      <xdr:col>37</xdr:col>
      <xdr:colOff>248596</xdr:colOff>
      <xdr:row>48</xdr:row>
      <xdr:rowOff>36975</xdr:rowOff>
    </xdr:to>
    <xdr:pic>
      <xdr:nvPicPr>
        <xdr:cNvPr id="102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8649950" y="180975"/>
          <a:ext cx="4153846" cy="9000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0</xdr:row>
      <xdr:rowOff>180975</xdr:rowOff>
    </xdr:from>
    <xdr:to>
      <xdr:col>29</xdr:col>
      <xdr:colOff>441938</xdr:colOff>
      <xdr:row>48</xdr:row>
      <xdr:rowOff>36975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6675" y="180975"/>
          <a:ext cx="18053663" cy="9000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30</xdr:col>
      <xdr:colOff>247650</xdr:colOff>
      <xdr:row>1</xdr:row>
      <xdr:rowOff>9525</xdr:rowOff>
    </xdr:from>
    <xdr:to>
      <xdr:col>37</xdr:col>
      <xdr:colOff>134296</xdr:colOff>
      <xdr:row>48</xdr:row>
      <xdr:rowOff>56025</xdr:rowOff>
    </xdr:to>
    <xdr:pic>
      <xdr:nvPicPr>
        <xdr:cNvPr id="102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8535650" y="200025"/>
          <a:ext cx="4153846" cy="9000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133350</xdr:rowOff>
    </xdr:from>
    <xdr:to>
      <xdr:col>30</xdr:col>
      <xdr:colOff>239015</xdr:colOff>
      <xdr:row>47</xdr:row>
      <xdr:rowOff>179850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00025" y="133350"/>
          <a:ext cx="18326990" cy="9000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0</xdr:colOff>
      <xdr:row>0</xdr:row>
      <xdr:rowOff>152400</xdr:rowOff>
    </xdr:from>
    <xdr:to>
      <xdr:col>37</xdr:col>
      <xdr:colOff>496246</xdr:colOff>
      <xdr:row>48</xdr:row>
      <xdr:rowOff>8400</xdr:rowOff>
    </xdr:to>
    <xdr:pic>
      <xdr:nvPicPr>
        <xdr:cNvPr id="102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8897600" y="152400"/>
          <a:ext cx="4153846" cy="9000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219075</xdr:colOff>
      <xdr:row>1</xdr:row>
      <xdr:rowOff>0</xdr:rowOff>
    </xdr:from>
    <xdr:to>
      <xdr:col>30</xdr:col>
      <xdr:colOff>357799</xdr:colOff>
      <xdr:row>48</xdr:row>
      <xdr:rowOff>46500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9075" y="190500"/>
          <a:ext cx="18426724" cy="9000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66675</xdr:colOff>
      <xdr:row>1</xdr:row>
      <xdr:rowOff>9525</xdr:rowOff>
    </xdr:from>
    <xdr:to>
      <xdr:col>37</xdr:col>
      <xdr:colOff>562921</xdr:colOff>
      <xdr:row>48</xdr:row>
      <xdr:rowOff>56025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8964275" y="200025"/>
          <a:ext cx="4153846" cy="9000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1</xdr:row>
      <xdr:rowOff>0</xdr:rowOff>
    </xdr:from>
    <xdr:to>
      <xdr:col>30</xdr:col>
      <xdr:colOff>145103</xdr:colOff>
      <xdr:row>48</xdr:row>
      <xdr:rowOff>46500</xdr:rowOff>
    </xdr:to>
    <xdr:pic>
      <xdr:nvPicPr>
        <xdr:cNvPr id="204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3825" y="190500"/>
          <a:ext cx="18309278" cy="9000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30</xdr:col>
      <xdr:colOff>571500</xdr:colOff>
      <xdr:row>1</xdr:row>
      <xdr:rowOff>19050</xdr:rowOff>
    </xdr:from>
    <xdr:to>
      <xdr:col>37</xdr:col>
      <xdr:colOff>458146</xdr:colOff>
      <xdr:row>48</xdr:row>
      <xdr:rowOff>65550</xdr:rowOff>
    </xdr:to>
    <xdr:pic>
      <xdr:nvPicPr>
        <xdr:cNvPr id="205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8859500" y="209550"/>
          <a:ext cx="4153846" cy="9000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1</xdr:row>
      <xdr:rowOff>19050</xdr:rowOff>
    </xdr:from>
    <xdr:to>
      <xdr:col>29</xdr:col>
      <xdr:colOff>579958</xdr:colOff>
      <xdr:row>48</xdr:row>
      <xdr:rowOff>65550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42875" y="209550"/>
          <a:ext cx="18115483" cy="9000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30</xdr:col>
      <xdr:colOff>219075</xdr:colOff>
      <xdr:row>0</xdr:row>
      <xdr:rowOff>171450</xdr:rowOff>
    </xdr:from>
    <xdr:to>
      <xdr:col>37</xdr:col>
      <xdr:colOff>105721</xdr:colOff>
      <xdr:row>48</xdr:row>
      <xdr:rowOff>27450</xdr:rowOff>
    </xdr:to>
    <xdr:pic>
      <xdr:nvPicPr>
        <xdr:cNvPr id="102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8507075" y="171450"/>
          <a:ext cx="4153846" cy="9000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47626</xdr:colOff>
      <xdr:row>1</xdr:row>
      <xdr:rowOff>19050</xdr:rowOff>
    </xdr:from>
    <xdr:to>
      <xdr:col>30</xdr:col>
      <xdr:colOff>147557</xdr:colOff>
      <xdr:row>48</xdr:row>
      <xdr:rowOff>65550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7626" y="209550"/>
          <a:ext cx="18387931" cy="9000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66675</xdr:colOff>
      <xdr:row>0</xdr:row>
      <xdr:rowOff>114300</xdr:rowOff>
    </xdr:from>
    <xdr:to>
      <xdr:col>37</xdr:col>
      <xdr:colOff>562921</xdr:colOff>
      <xdr:row>47</xdr:row>
      <xdr:rowOff>160800</xdr:rowOff>
    </xdr:to>
    <xdr:pic>
      <xdr:nvPicPr>
        <xdr:cNvPr id="102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8964275" y="114300"/>
          <a:ext cx="4153846" cy="9000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209550</xdr:colOff>
      <xdr:row>0</xdr:row>
      <xdr:rowOff>57150</xdr:rowOff>
    </xdr:from>
    <xdr:to>
      <xdr:col>30</xdr:col>
      <xdr:colOff>324998</xdr:colOff>
      <xdr:row>47</xdr:row>
      <xdr:rowOff>103650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09550" y="57150"/>
          <a:ext cx="18403448" cy="9000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30</xdr:col>
      <xdr:colOff>600075</xdr:colOff>
      <xdr:row>0</xdr:row>
      <xdr:rowOff>76200</xdr:rowOff>
    </xdr:from>
    <xdr:to>
      <xdr:col>37</xdr:col>
      <xdr:colOff>486721</xdr:colOff>
      <xdr:row>47</xdr:row>
      <xdr:rowOff>122700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8888075" y="76200"/>
          <a:ext cx="4153846" cy="9000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381001</xdr:colOff>
      <xdr:row>1</xdr:row>
      <xdr:rowOff>0</xdr:rowOff>
    </xdr:from>
    <xdr:to>
      <xdr:col>30</xdr:col>
      <xdr:colOff>403882</xdr:colOff>
      <xdr:row>48</xdr:row>
      <xdr:rowOff>46500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81001" y="190500"/>
          <a:ext cx="18310881" cy="9000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104775</xdr:colOff>
      <xdr:row>0</xdr:row>
      <xdr:rowOff>142875</xdr:rowOff>
    </xdr:from>
    <xdr:to>
      <xdr:col>37</xdr:col>
      <xdr:colOff>601021</xdr:colOff>
      <xdr:row>47</xdr:row>
      <xdr:rowOff>189375</xdr:rowOff>
    </xdr:to>
    <xdr:pic>
      <xdr:nvPicPr>
        <xdr:cNvPr id="102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9002375" y="142875"/>
          <a:ext cx="4153846" cy="9000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428625</xdr:colOff>
      <xdr:row>1</xdr:row>
      <xdr:rowOff>9525</xdr:rowOff>
    </xdr:from>
    <xdr:to>
      <xdr:col>30</xdr:col>
      <xdr:colOff>349388</xdr:colOff>
      <xdr:row>48</xdr:row>
      <xdr:rowOff>56025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28625" y="200025"/>
          <a:ext cx="18208763" cy="9000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57150</xdr:colOff>
      <xdr:row>0</xdr:row>
      <xdr:rowOff>152400</xdr:rowOff>
    </xdr:from>
    <xdr:to>
      <xdr:col>37</xdr:col>
      <xdr:colOff>553396</xdr:colOff>
      <xdr:row>48</xdr:row>
      <xdr:rowOff>8400</xdr:rowOff>
    </xdr:to>
    <xdr:pic>
      <xdr:nvPicPr>
        <xdr:cNvPr id="1027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8954750" y="152400"/>
          <a:ext cx="4153846" cy="9000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247650</xdr:colOff>
      <xdr:row>0</xdr:row>
      <xdr:rowOff>171450</xdr:rowOff>
    </xdr:from>
    <xdr:to>
      <xdr:col>30</xdr:col>
      <xdr:colOff>380794</xdr:colOff>
      <xdr:row>48</xdr:row>
      <xdr:rowOff>27450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47650" y="171450"/>
          <a:ext cx="18421144" cy="9000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85725</xdr:colOff>
      <xdr:row>0</xdr:row>
      <xdr:rowOff>180975</xdr:rowOff>
    </xdr:from>
    <xdr:to>
      <xdr:col>37</xdr:col>
      <xdr:colOff>581971</xdr:colOff>
      <xdr:row>48</xdr:row>
      <xdr:rowOff>36975</xdr:rowOff>
    </xdr:to>
    <xdr:pic>
      <xdr:nvPicPr>
        <xdr:cNvPr id="307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8983325" y="180975"/>
          <a:ext cx="4153846" cy="9000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400051</xdr:colOff>
      <xdr:row>0</xdr:row>
      <xdr:rowOff>161925</xdr:rowOff>
    </xdr:from>
    <xdr:to>
      <xdr:col>30</xdr:col>
      <xdr:colOff>422664</xdr:colOff>
      <xdr:row>48</xdr:row>
      <xdr:rowOff>17925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00051" y="161925"/>
          <a:ext cx="18310613" cy="9000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19050</xdr:colOff>
      <xdr:row>0</xdr:row>
      <xdr:rowOff>161925</xdr:rowOff>
    </xdr:from>
    <xdr:to>
      <xdr:col>37</xdr:col>
      <xdr:colOff>515296</xdr:colOff>
      <xdr:row>48</xdr:row>
      <xdr:rowOff>17925</xdr:rowOff>
    </xdr:to>
    <xdr:pic>
      <xdr:nvPicPr>
        <xdr:cNvPr id="102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8916650" y="161925"/>
          <a:ext cx="4153846" cy="9000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314325</xdr:colOff>
      <xdr:row>1</xdr:row>
      <xdr:rowOff>0</xdr:rowOff>
    </xdr:from>
    <xdr:to>
      <xdr:col>30</xdr:col>
      <xdr:colOff>360811</xdr:colOff>
      <xdr:row>48</xdr:row>
      <xdr:rowOff>46500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14325" y="190500"/>
          <a:ext cx="18334486" cy="9000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104775</xdr:colOff>
      <xdr:row>1</xdr:row>
      <xdr:rowOff>0</xdr:rowOff>
    </xdr:from>
    <xdr:to>
      <xdr:col>37</xdr:col>
      <xdr:colOff>601021</xdr:colOff>
      <xdr:row>48</xdr:row>
      <xdr:rowOff>46500</xdr:rowOff>
    </xdr:to>
    <xdr:pic>
      <xdr:nvPicPr>
        <xdr:cNvPr id="102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9002375" y="190500"/>
          <a:ext cx="4153846" cy="9000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171451</xdr:colOff>
      <xdr:row>1</xdr:row>
      <xdr:rowOff>0</xdr:rowOff>
    </xdr:from>
    <xdr:to>
      <xdr:col>30</xdr:col>
      <xdr:colOff>274076</xdr:colOff>
      <xdr:row>48</xdr:row>
      <xdr:rowOff>46500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451" y="190500"/>
          <a:ext cx="18390625" cy="9000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95250</xdr:colOff>
      <xdr:row>0</xdr:row>
      <xdr:rowOff>161925</xdr:rowOff>
    </xdr:from>
    <xdr:to>
      <xdr:col>37</xdr:col>
      <xdr:colOff>591496</xdr:colOff>
      <xdr:row>48</xdr:row>
      <xdr:rowOff>17925</xdr:rowOff>
    </xdr:to>
    <xdr:pic>
      <xdr:nvPicPr>
        <xdr:cNvPr id="102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8992850" y="161925"/>
          <a:ext cx="4153846" cy="9000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247650</xdr:colOff>
      <xdr:row>0</xdr:row>
      <xdr:rowOff>161925</xdr:rowOff>
    </xdr:from>
    <xdr:to>
      <xdr:col>30</xdr:col>
      <xdr:colOff>238960</xdr:colOff>
      <xdr:row>48</xdr:row>
      <xdr:rowOff>17925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47650" y="161925"/>
          <a:ext cx="18279310" cy="9000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30</xdr:col>
      <xdr:colOff>552450</xdr:colOff>
      <xdr:row>0</xdr:row>
      <xdr:rowOff>180975</xdr:rowOff>
    </xdr:from>
    <xdr:to>
      <xdr:col>37</xdr:col>
      <xdr:colOff>439096</xdr:colOff>
      <xdr:row>48</xdr:row>
      <xdr:rowOff>36975</xdr:rowOff>
    </xdr:to>
    <xdr:pic>
      <xdr:nvPicPr>
        <xdr:cNvPr id="102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8840450" y="180975"/>
          <a:ext cx="4153846" cy="9000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238125</xdr:colOff>
      <xdr:row>1</xdr:row>
      <xdr:rowOff>114300</xdr:rowOff>
    </xdr:from>
    <xdr:to>
      <xdr:col>30</xdr:col>
      <xdr:colOff>284322</xdr:colOff>
      <xdr:row>48</xdr:row>
      <xdr:rowOff>160800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38125" y="304800"/>
          <a:ext cx="18334197" cy="9000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85725</xdr:colOff>
      <xdr:row>1</xdr:row>
      <xdr:rowOff>66675</xdr:rowOff>
    </xdr:from>
    <xdr:to>
      <xdr:col>37</xdr:col>
      <xdr:colOff>581971</xdr:colOff>
      <xdr:row>48</xdr:row>
      <xdr:rowOff>113175</xdr:rowOff>
    </xdr:to>
    <xdr:pic>
      <xdr:nvPicPr>
        <xdr:cNvPr id="102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8983325" y="257175"/>
          <a:ext cx="4153846" cy="9000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BB60"/>
  <sheetViews>
    <sheetView tabSelected="1" workbookViewId="0">
      <selection activeCell="V10" sqref="V10"/>
    </sheetView>
  </sheetViews>
  <sheetFormatPr defaultRowHeight="15"/>
  <cols>
    <col min="1" max="1" width="14.140625" style="1" customWidth="1"/>
    <col min="2" max="2" width="42.5703125" style="1" customWidth="1"/>
    <col min="3" max="3" width="38.28515625" style="1" customWidth="1"/>
    <col min="4" max="4" width="30.42578125" style="1" customWidth="1"/>
    <col min="5" max="5" width="6.85546875" style="7" customWidth="1"/>
    <col min="6" max="6" width="19.28515625" style="1" customWidth="1"/>
    <col min="7" max="7" width="45.85546875" style="1" customWidth="1"/>
    <col min="8" max="8" width="47.42578125" style="1" customWidth="1"/>
    <col min="9" max="9" width="28.140625" style="1" customWidth="1"/>
    <col min="10" max="10" width="6.5703125" style="1" customWidth="1"/>
    <col min="11" max="11" width="31.7109375" style="1" hidden="1" customWidth="1"/>
    <col min="12" max="12" width="24.85546875" style="1" hidden="1" customWidth="1"/>
    <col min="13" max="13" width="0.28515625" style="8" customWidth="1"/>
    <col min="14" max="14" width="7.28515625" style="1" hidden="1" customWidth="1"/>
    <col min="15" max="15" width="44.7109375" style="1" customWidth="1"/>
    <col min="16" max="16" width="7.5703125" style="1" customWidth="1"/>
    <col min="17" max="17" width="24.140625" style="1" customWidth="1"/>
    <col min="18" max="16384" width="9.140625" style="1"/>
  </cols>
  <sheetData>
    <row r="1" spans="1:54" s="4" customFormat="1" ht="29.25" customHeight="1" thickBot="1">
      <c r="A1" s="34" t="s">
        <v>3</v>
      </c>
      <c r="B1" s="35" t="s">
        <v>0</v>
      </c>
      <c r="C1" s="35" t="s">
        <v>13</v>
      </c>
      <c r="D1" s="33" t="s">
        <v>14</v>
      </c>
      <c r="E1" s="21"/>
      <c r="F1" s="19" t="s">
        <v>1</v>
      </c>
      <c r="G1" s="17" t="s">
        <v>12</v>
      </c>
      <c r="H1" s="17" t="s">
        <v>15</v>
      </c>
      <c r="I1" s="18" t="s">
        <v>2</v>
      </c>
      <c r="J1" s="58"/>
      <c r="K1" s="59"/>
      <c r="L1" s="59"/>
      <c r="M1" s="59"/>
      <c r="N1" s="58"/>
      <c r="O1" s="19" t="s">
        <v>16</v>
      </c>
      <c r="P1" s="37"/>
      <c r="Q1" s="9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</row>
    <row r="2" spans="1:54" ht="19.5" thickBot="1">
      <c r="A2" s="44">
        <v>1</v>
      </c>
      <c r="B2" s="47">
        <v>3.2770000000000001</v>
      </c>
      <c r="C2" s="5">
        <v>0.13</v>
      </c>
      <c r="D2" s="48">
        <v>5.5</v>
      </c>
      <c r="E2" s="20">
        <v>1</v>
      </c>
      <c r="F2" s="26">
        <v>45440</v>
      </c>
      <c r="G2" s="27">
        <v>303.2</v>
      </c>
      <c r="H2" s="27">
        <v>81.23</v>
      </c>
      <c r="I2" s="30">
        <v>3.3</v>
      </c>
      <c r="J2" s="52"/>
      <c r="K2" s="52"/>
      <c r="L2" s="52"/>
      <c r="M2" s="60"/>
      <c r="N2" s="52"/>
      <c r="O2" s="56" t="s">
        <v>17</v>
      </c>
      <c r="P2" s="38"/>
      <c r="Q2" s="10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</row>
    <row r="3" spans="1:54" ht="19.5" thickBot="1">
      <c r="A3" s="45">
        <v>2</v>
      </c>
      <c r="B3" s="47">
        <v>3.2770000000000001</v>
      </c>
      <c r="C3" s="5">
        <v>0.13</v>
      </c>
      <c r="D3" s="48">
        <v>5.5</v>
      </c>
      <c r="E3" s="20">
        <v>2</v>
      </c>
      <c r="F3" s="26">
        <v>45441</v>
      </c>
      <c r="G3" s="27">
        <v>303.39999999999998</v>
      </c>
      <c r="H3" s="27">
        <v>81.06</v>
      </c>
      <c r="I3" s="30">
        <v>3.3</v>
      </c>
      <c r="J3" s="52"/>
      <c r="K3" s="52"/>
      <c r="L3" s="52"/>
      <c r="M3" s="60"/>
      <c r="N3" s="52"/>
      <c r="O3" s="56" t="s">
        <v>18</v>
      </c>
      <c r="P3" s="38"/>
      <c r="Q3" s="10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</row>
    <row r="4" spans="1:54" ht="19.5" thickBot="1">
      <c r="A4" s="45">
        <v>3</v>
      </c>
      <c r="B4" s="47">
        <v>3.2770000000000001</v>
      </c>
      <c r="C4" s="5">
        <v>0.13</v>
      </c>
      <c r="D4" s="48">
        <v>5.5</v>
      </c>
      <c r="E4" s="20">
        <v>3</v>
      </c>
      <c r="F4" s="26">
        <v>45442</v>
      </c>
      <c r="G4" s="27">
        <v>304.5</v>
      </c>
      <c r="H4" s="27">
        <v>81.92</v>
      </c>
      <c r="I4" s="30">
        <v>3.3</v>
      </c>
      <c r="J4" s="52"/>
      <c r="K4" s="52"/>
      <c r="L4" s="52"/>
      <c r="M4" s="60"/>
      <c r="N4" s="52"/>
      <c r="O4" s="56" t="s">
        <v>19</v>
      </c>
      <c r="P4" s="38"/>
      <c r="Q4" s="10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</row>
    <row r="5" spans="1:54" ht="19.5" thickBot="1">
      <c r="A5" s="45">
        <v>4</v>
      </c>
      <c r="B5" s="47">
        <v>3.2770000000000001</v>
      </c>
      <c r="C5" s="5">
        <v>0.13</v>
      </c>
      <c r="D5" s="48">
        <v>5.5</v>
      </c>
      <c r="E5" s="20">
        <v>4</v>
      </c>
      <c r="F5" s="26">
        <v>45443</v>
      </c>
      <c r="G5" s="27">
        <v>303.8</v>
      </c>
      <c r="H5" s="27">
        <v>83.43</v>
      </c>
      <c r="I5" s="30">
        <v>3.3</v>
      </c>
      <c r="J5" s="52"/>
      <c r="K5" s="52"/>
      <c r="L5" s="52"/>
      <c r="M5" s="60"/>
      <c r="N5" s="52"/>
      <c r="O5" s="56" t="s">
        <v>21</v>
      </c>
      <c r="P5" s="38"/>
      <c r="Q5" s="10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</row>
    <row r="6" spans="1:54" ht="19.5" thickBot="1">
      <c r="A6" s="45">
        <v>5</v>
      </c>
      <c r="B6" s="47">
        <v>3.2770000000000001</v>
      </c>
      <c r="C6" s="5">
        <v>0.13</v>
      </c>
      <c r="D6" s="48">
        <v>5.5</v>
      </c>
      <c r="E6" s="20">
        <v>5</v>
      </c>
      <c r="F6" s="26">
        <v>45444</v>
      </c>
      <c r="G6" s="27">
        <v>304.7</v>
      </c>
      <c r="H6" s="27">
        <v>80.95</v>
      </c>
      <c r="I6" s="30">
        <v>3.3</v>
      </c>
      <c r="J6" s="52"/>
      <c r="K6" s="52"/>
      <c r="L6" s="52"/>
      <c r="M6" s="60"/>
      <c r="N6" s="52"/>
      <c r="O6" s="56" t="s">
        <v>22</v>
      </c>
      <c r="P6" s="38"/>
      <c r="Q6" s="10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</row>
    <row r="7" spans="1:54" ht="19.5" thickBot="1">
      <c r="A7" s="45">
        <v>6</v>
      </c>
      <c r="B7" s="47">
        <v>3.2770000000000001</v>
      </c>
      <c r="C7" s="5">
        <v>0.13</v>
      </c>
      <c r="D7" s="48">
        <v>5.5</v>
      </c>
      <c r="E7" s="20">
        <v>6</v>
      </c>
      <c r="F7" s="26">
        <v>45446</v>
      </c>
      <c r="G7" s="27">
        <v>305.2</v>
      </c>
      <c r="H7" s="27">
        <v>81.87</v>
      </c>
      <c r="I7" s="30">
        <v>3.3</v>
      </c>
      <c r="J7" s="52"/>
      <c r="K7" s="52"/>
      <c r="L7" s="52"/>
      <c r="M7" s="60"/>
      <c r="N7" s="52"/>
      <c r="O7" s="56" t="s">
        <v>23</v>
      </c>
      <c r="P7" s="38"/>
      <c r="Q7" s="10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</row>
    <row r="8" spans="1:54" ht="19.5" thickBot="1">
      <c r="A8" s="45">
        <v>7</v>
      </c>
      <c r="B8" s="47">
        <v>3.2770000000000001</v>
      </c>
      <c r="C8" s="5">
        <v>0.13</v>
      </c>
      <c r="D8" s="48">
        <v>5.5</v>
      </c>
      <c r="E8" s="20">
        <v>7</v>
      </c>
      <c r="F8" s="26">
        <v>45447</v>
      </c>
      <c r="G8" s="27">
        <v>305.7</v>
      </c>
      <c r="H8" s="27">
        <v>82.12</v>
      </c>
      <c r="I8" s="30">
        <v>3.3</v>
      </c>
      <c r="J8" s="52"/>
      <c r="K8" s="52"/>
      <c r="L8" s="52"/>
      <c r="M8" s="60"/>
      <c r="N8" s="52"/>
      <c r="O8" s="56" t="s">
        <v>24</v>
      </c>
      <c r="P8" s="38"/>
      <c r="Q8" s="10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</row>
    <row r="9" spans="1:54" ht="19.5" thickBot="1">
      <c r="A9" s="45">
        <v>8</v>
      </c>
      <c r="B9" s="47">
        <v>3.2770000000000001</v>
      </c>
      <c r="C9" s="5">
        <v>0.13</v>
      </c>
      <c r="D9" s="48">
        <v>5.5</v>
      </c>
      <c r="E9" s="20">
        <v>8</v>
      </c>
      <c r="F9" s="26">
        <v>45448</v>
      </c>
      <c r="G9" s="27">
        <v>306.2</v>
      </c>
      <c r="H9" s="27">
        <v>79.98</v>
      </c>
      <c r="I9" s="30">
        <v>3.3</v>
      </c>
      <c r="J9" s="52"/>
      <c r="K9" s="52"/>
      <c r="L9" s="52"/>
      <c r="M9" s="60"/>
      <c r="N9" s="52"/>
      <c r="O9" s="56" t="s">
        <v>25</v>
      </c>
      <c r="P9" s="38"/>
      <c r="Q9" s="10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</row>
    <row r="10" spans="1:54" ht="19.5" thickBot="1">
      <c r="A10" s="45">
        <v>9</v>
      </c>
      <c r="B10" s="47">
        <v>3.2770000000000001</v>
      </c>
      <c r="C10" s="5">
        <v>0.13</v>
      </c>
      <c r="D10" s="48">
        <v>5.5</v>
      </c>
      <c r="E10" s="20">
        <v>9</v>
      </c>
      <c r="F10" s="26">
        <v>45449</v>
      </c>
      <c r="G10" s="27">
        <v>304.39999999999998</v>
      </c>
      <c r="H10" s="27">
        <v>82.71</v>
      </c>
      <c r="I10" s="30">
        <v>3.3</v>
      </c>
      <c r="J10" s="52"/>
      <c r="K10" s="52"/>
      <c r="L10" s="52"/>
      <c r="M10" s="60"/>
      <c r="N10" s="52"/>
      <c r="O10" s="56" t="s">
        <v>26</v>
      </c>
      <c r="P10" s="38"/>
      <c r="Q10" s="10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</row>
    <row r="11" spans="1:54" ht="19.5" thickBot="1">
      <c r="A11" s="45">
        <v>10</v>
      </c>
      <c r="B11" s="47">
        <v>3.2770000000000001</v>
      </c>
      <c r="C11" s="5">
        <v>0.13</v>
      </c>
      <c r="D11" s="48">
        <v>5.5</v>
      </c>
      <c r="E11" s="20">
        <v>10</v>
      </c>
      <c r="F11" s="26">
        <v>45450</v>
      </c>
      <c r="G11" s="27">
        <v>305.60000000000002</v>
      </c>
      <c r="H11" s="27">
        <v>81.37</v>
      </c>
      <c r="I11" s="30">
        <v>3.3</v>
      </c>
      <c r="J11" s="52"/>
      <c r="K11" s="52"/>
      <c r="L11" s="52"/>
      <c r="M11" s="60"/>
      <c r="N11" s="52"/>
      <c r="O11" s="56" t="s">
        <v>27</v>
      </c>
      <c r="P11" s="38"/>
      <c r="Q11" s="10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</row>
    <row r="12" spans="1:54" ht="19.5" thickBot="1">
      <c r="A12" s="45">
        <v>11</v>
      </c>
      <c r="B12" s="47">
        <v>3.2770000000000001</v>
      </c>
      <c r="C12" s="5">
        <v>0.13</v>
      </c>
      <c r="D12" s="48">
        <v>5.5</v>
      </c>
      <c r="E12" s="20">
        <v>11</v>
      </c>
      <c r="F12" s="26">
        <v>45451</v>
      </c>
      <c r="G12" s="27">
        <v>305.2</v>
      </c>
      <c r="H12" s="27">
        <v>82.88</v>
      </c>
      <c r="I12" s="30">
        <v>3.3</v>
      </c>
      <c r="J12" s="52"/>
      <c r="K12" s="52"/>
      <c r="L12" s="52"/>
      <c r="M12" s="60"/>
      <c r="N12" s="52"/>
      <c r="O12" s="56" t="s">
        <v>28</v>
      </c>
      <c r="P12" s="38"/>
      <c r="Q12" s="10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</row>
    <row r="13" spans="1:54" ht="19.5" thickBot="1">
      <c r="A13" s="45">
        <v>12</v>
      </c>
      <c r="B13" s="47">
        <v>3.2770000000000001</v>
      </c>
      <c r="C13" s="5">
        <v>0.13</v>
      </c>
      <c r="D13" s="48">
        <v>5.5</v>
      </c>
      <c r="E13" s="20">
        <v>12</v>
      </c>
      <c r="F13" s="26">
        <v>45452</v>
      </c>
      <c r="G13" s="27">
        <v>304.89999999999998</v>
      </c>
      <c r="H13" s="27">
        <v>83.26</v>
      </c>
      <c r="I13" s="30">
        <v>3.3</v>
      </c>
      <c r="J13" s="52"/>
      <c r="K13" s="52"/>
      <c r="L13" s="52"/>
      <c r="M13" s="60"/>
      <c r="N13" s="52"/>
      <c r="O13" s="56" t="s">
        <v>29</v>
      </c>
      <c r="P13" s="38"/>
      <c r="Q13" s="10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</row>
    <row r="14" spans="1:54" ht="19.5" thickBot="1">
      <c r="A14" s="45">
        <v>13</v>
      </c>
      <c r="B14" s="47">
        <v>3.2770000000000001</v>
      </c>
      <c r="C14" s="5">
        <v>0.13</v>
      </c>
      <c r="D14" s="48">
        <v>5.5</v>
      </c>
      <c r="E14" s="20">
        <v>13</v>
      </c>
      <c r="F14" s="26">
        <v>45453</v>
      </c>
      <c r="G14" s="27">
        <v>304.7</v>
      </c>
      <c r="H14" s="27">
        <v>84.52</v>
      </c>
      <c r="I14" s="30">
        <v>3.3</v>
      </c>
      <c r="J14" s="52"/>
      <c r="K14" s="52"/>
      <c r="L14" s="52"/>
      <c r="M14" s="60"/>
      <c r="N14" s="52"/>
      <c r="O14" s="56" t="s">
        <v>30</v>
      </c>
      <c r="P14" s="38"/>
      <c r="Q14" s="10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</row>
    <row r="15" spans="1:54" ht="19.5" thickBot="1">
      <c r="A15" s="45">
        <v>14</v>
      </c>
      <c r="B15" s="47">
        <v>3.2770000000000001</v>
      </c>
      <c r="C15" s="5">
        <v>0.13</v>
      </c>
      <c r="D15" s="48">
        <v>5.5</v>
      </c>
      <c r="E15" s="20">
        <v>14</v>
      </c>
      <c r="F15" s="26">
        <v>45454</v>
      </c>
      <c r="G15" s="27">
        <v>304.8</v>
      </c>
      <c r="H15" s="27">
        <v>83.67</v>
      </c>
      <c r="I15" s="30">
        <v>3.3</v>
      </c>
      <c r="J15" s="52"/>
      <c r="K15" s="52"/>
      <c r="L15" s="52"/>
      <c r="M15" s="60"/>
      <c r="N15" s="52"/>
      <c r="O15" s="56" t="s">
        <v>31</v>
      </c>
      <c r="P15" s="38"/>
      <c r="Q15" s="10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</row>
    <row r="16" spans="1:54" ht="19.5" thickBot="1">
      <c r="A16" s="45">
        <v>15</v>
      </c>
      <c r="B16" s="47">
        <v>3.2770000000000001</v>
      </c>
      <c r="C16" s="5">
        <v>0.13</v>
      </c>
      <c r="D16" s="48">
        <v>5.5</v>
      </c>
      <c r="E16" s="20">
        <v>15</v>
      </c>
      <c r="F16" s="26">
        <v>45455</v>
      </c>
      <c r="G16" s="27">
        <v>305</v>
      </c>
      <c r="H16" s="27">
        <v>83.24</v>
      </c>
      <c r="I16" s="30">
        <v>3.3</v>
      </c>
      <c r="J16" s="52"/>
      <c r="K16" s="52"/>
      <c r="L16" s="52"/>
      <c r="M16" s="60"/>
      <c r="N16" s="52"/>
      <c r="O16" s="56" t="s">
        <v>32</v>
      </c>
      <c r="P16" s="38"/>
      <c r="Q16" s="10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</row>
    <row r="17" spans="1:54" ht="19.5" thickBot="1">
      <c r="A17" s="46">
        <v>16</v>
      </c>
      <c r="B17" s="47">
        <v>3.2770000000000001</v>
      </c>
      <c r="C17" s="5">
        <v>0.13</v>
      </c>
      <c r="D17" s="48">
        <v>5.5</v>
      </c>
      <c r="E17" s="20">
        <v>16</v>
      </c>
      <c r="F17" s="28">
        <v>45456</v>
      </c>
      <c r="G17" s="29">
        <v>303.5</v>
      </c>
      <c r="H17" s="29">
        <v>81.27</v>
      </c>
      <c r="I17" s="31">
        <v>3.3</v>
      </c>
      <c r="J17" s="52"/>
      <c r="K17" s="52"/>
      <c r="L17" s="52"/>
      <c r="M17" s="60"/>
      <c r="N17" s="52"/>
      <c r="O17" s="57" t="s">
        <v>33</v>
      </c>
      <c r="P17" s="38"/>
      <c r="Q17" s="10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</row>
    <row r="18" spans="1:54">
      <c r="A18" s="22"/>
      <c r="B18" s="32"/>
      <c r="C18" s="32"/>
      <c r="D18" s="23"/>
      <c r="E18" s="23"/>
      <c r="F18" s="23"/>
      <c r="G18" s="23"/>
      <c r="H18" s="23"/>
      <c r="I18" s="23"/>
      <c r="J18" s="51"/>
      <c r="K18" s="51"/>
      <c r="L18" s="51"/>
      <c r="M18" s="51"/>
      <c r="N18" s="51"/>
      <c r="O18" s="23"/>
      <c r="P18" s="39"/>
      <c r="Q18" s="10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</row>
    <row r="19" spans="1:54" ht="15.75" thickBot="1">
      <c r="A19" s="24"/>
      <c r="B19" s="25"/>
      <c r="C19" s="25"/>
      <c r="D19" s="25"/>
      <c r="E19" s="25"/>
      <c r="F19" s="25"/>
      <c r="G19" s="25"/>
      <c r="H19" s="25"/>
      <c r="I19" s="25"/>
      <c r="J19" s="51"/>
      <c r="K19" s="51"/>
      <c r="L19" s="51"/>
      <c r="M19" s="51"/>
      <c r="N19" s="51"/>
      <c r="O19" s="25"/>
      <c r="P19" s="40"/>
      <c r="Q19" s="10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</row>
    <row r="20" spans="1:54">
      <c r="A20" s="2"/>
      <c r="B20" s="2"/>
      <c r="C20" s="2"/>
      <c r="D20" s="2"/>
      <c r="E20" s="6"/>
      <c r="F20" s="2"/>
      <c r="G20" s="2"/>
      <c r="H20" s="2"/>
      <c r="I20" s="2"/>
      <c r="J20" s="51"/>
      <c r="K20" s="51"/>
      <c r="L20" s="51"/>
      <c r="M20" s="51"/>
      <c r="N20" s="51"/>
      <c r="O20" s="10"/>
      <c r="P20" s="10"/>
      <c r="Q20" s="10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</row>
    <row r="21" spans="1:54">
      <c r="A21" s="2"/>
      <c r="B21" s="2"/>
      <c r="C21" s="2"/>
      <c r="D21" s="2"/>
      <c r="E21" s="6"/>
      <c r="F21" s="2"/>
      <c r="G21" s="2"/>
      <c r="H21" s="2"/>
      <c r="I21" s="2"/>
      <c r="J21" s="2"/>
      <c r="K21" s="2"/>
      <c r="L21" s="2"/>
      <c r="M21" s="2"/>
      <c r="N21" s="10"/>
      <c r="O21" s="10"/>
      <c r="P21" s="10"/>
      <c r="Q21" s="10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</row>
    <row r="22" spans="1:54">
      <c r="A22" s="2"/>
      <c r="B22" s="2"/>
      <c r="C22" s="2"/>
      <c r="D22" s="2"/>
      <c r="E22" s="6"/>
      <c r="F22" s="2"/>
      <c r="G22" s="2"/>
      <c r="H22" s="2"/>
      <c r="I22" s="2"/>
      <c r="J22" s="2"/>
      <c r="K22" s="2"/>
      <c r="L22" s="2"/>
      <c r="M22" s="2"/>
      <c r="N22" s="10"/>
      <c r="O22" s="10"/>
      <c r="P22" s="10"/>
      <c r="Q22" s="10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</row>
    <row r="23" spans="1:54">
      <c r="A23" s="2"/>
      <c r="B23" s="2"/>
      <c r="C23" s="2"/>
      <c r="D23" s="2"/>
      <c r="E23" s="6"/>
      <c r="F23" s="2"/>
      <c r="G23" s="2"/>
      <c r="H23" s="2"/>
      <c r="I23" s="2"/>
      <c r="J23" s="2"/>
      <c r="K23" s="2"/>
      <c r="L23" s="2"/>
      <c r="M23" s="2"/>
      <c r="N23" s="10"/>
      <c r="O23" s="10"/>
      <c r="P23" s="10"/>
      <c r="Q23" s="10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</row>
    <row r="24" spans="1:54">
      <c r="A24" s="2"/>
      <c r="B24" s="2"/>
      <c r="C24" s="2"/>
      <c r="D24" s="2"/>
      <c r="E24" s="6"/>
      <c r="F24" s="2"/>
      <c r="G24" s="2"/>
      <c r="H24" s="2"/>
      <c r="I24" s="2"/>
      <c r="J24" s="2"/>
      <c r="K24" s="2"/>
      <c r="L24" s="2"/>
      <c r="M24" s="2"/>
      <c r="N24" s="10"/>
      <c r="O24" s="10"/>
      <c r="P24" s="10"/>
      <c r="Q24" s="10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</row>
    <row r="25" spans="1:54">
      <c r="A25" s="2"/>
      <c r="B25" s="2"/>
      <c r="C25" s="2"/>
      <c r="D25" s="2"/>
      <c r="E25" s="6"/>
      <c r="F25" s="2"/>
      <c r="G25" s="2"/>
      <c r="H25" s="2"/>
      <c r="I25" s="2"/>
      <c r="J25" s="2"/>
      <c r="K25" s="2"/>
      <c r="L25" s="2"/>
      <c r="M25" s="2"/>
      <c r="N25" s="10"/>
      <c r="O25" s="10"/>
      <c r="P25" s="10"/>
      <c r="Q25" s="10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</row>
    <row r="26" spans="1:54">
      <c r="A26" s="2"/>
      <c r="B26" s="2"/>
      <c r="C26" s="2"/>
      <c r="D26" s="2"/>
      <c r="E26" s="6"/>
      <c r="F26" s="51"/>
      <c r="G26" s="51"/>
      <c r="H26" s="51"/>
      <c r="I26" s="2"/>
      <c r="J26" s="2"/>
      <c r="K26" s="2"/>
      <c r="L26" s="2"/>
      <c r="M26" s="2"/>
      <c r="N26" s="10"/>
      <c r="O26" s="10"/>
      <c r="P26" s="10"/>
      <c r="Q26" s="10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</row>
    <row r="27" spans="1:54">
      <c r="A27" s="2"/>
      <c r="B27" s="2"/>
      <c r="C27" s="2"/>
      <c r="D27" s="2"/>
      <c r="E27" s="6"/>
      <c r="F27" s="51"/>
      <c r="G27" s="51"/>
      <c r="H27" s="51"/>
      <c r="I27" s="2"/>
      <c r="J27" s="2"/>
      <c r="K27" s="2"/>
      <c r="L27" s="2"/>
      <c r="M27" s="2"/>
      <c r="N27" s="10"/>
      <c r="O27" s="10"/>
      <c r="P27" s="10"/>
      <c r="Q27" s="10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</row>
    <row r="28" spans="1:54" ht="15.75" thickBot="1">
      <c r="A28" s="2"/>
      <c r="B28" s="2"/>
      <c r="C28" s="2"/>
      <c r="D28" s="2"/>
      <c r="E28" s="6"/>
      <c r="F28" s="51"/>
      <c r="G28" s="51"/>
      <c r="H28" s="51"/>
      <c r="I28" s="2"/>
      <c r="J28" s="2"/>
      <c r="K28" s="2"/>
      <c r="L28" s="2"/>
      <c r="M28" s="2"/>
      <c r="N28" s="10"/>
      <c r="O28" s="10"/>
      <c r="P28" s="10"/>
      <c r="Q28" s="10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</row>
    <row r="29" spans="1:54" ht="19.5" thickBot="1">
      <c r="A29" s="2"/>
      <c r="B29" s="2"/>
      <c r="C29" s="14" t="s">
        <v>11</v>
      </c>
      <c r="D29" s="15" t="s">
        <v>20</v>
      </c>
      <c r="E29" s="6"/>
      <c r="F29" s="51"/>
      <c r="G29" s="52"/>
      <c r="H29" s="5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</row>
    <row r="30" spans="1:54" ht="40.5" customHeight="1" thickBot="1">
      <c r="A30" s="2"/>
      <c r="B30" s="16" t="s">
        <v>4</v>
      </c>
      <c r="C30" s="49">
        <f>AVERAGE(G2:G17)</f>
        <v>304.67499999999995</v>
      </c>
      <c r="D30" s="50">
        <f>C30*3.2</f>
        <v>974.95999999999992</v>
      </c>
      <c r="E30" s="6"/>
      <c r="F30" s="51"/>
      <c r="G30" s="54"/>
      <c r="H30" s="54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</row>
    <row r="31" spans="1:54" ht="15.75" thickBot="1">
      <c r="A31" s="2"/>
      <c r="B31" s="2"/>
      <c r="C31" s="2"/>
      <c r="D31" s="2"/>
      <c r="E31" s="6"/>
      <c r="F31" s="51"/>
      <c r="G31" s="51"/>
      <c r="H31" s="51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</row>
    <row r="32" spans="1:54" ht="17.25" customHeight="1" thickBot="1">
      <c r="A32" s="2"/>
      <c r="B32" s="2"/>
      <c r="C32" s="12" t="s">
        <v>7</v>
      </c>
      <c r="D32" s="13" t="s">
        <v>6</v>
      </c>
      <c r="E32" s="6"/>
      <c r="F32" s="51"/>
      <c r="G32" s="52"/>
      <c r="H32" s="5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</row>
    <row r="33" spans="1:54" ht="48" customHeight="1" thickBot="1">
      <c r="A33" s="2"/>
      <c r="B33" s="11" t="s">
        <v>5</v>
      </c>
      <c r="C33" s="41">
        <f>AVERAGE(C2:C17)</f>
        <v>0.12999999999999995</v>
      </c>
      <c r="D33" s="42">
        <f>C33/16</f>
        <v>8.1249999999999968E-3</v>
      </c>
      <c r="E33" s="6"/>
      <c r="F33" s="51"/>
      <c r="G33" s="54"/>
      <c r="H33" s="54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</row>
    <row r="34" spans="1:54" ht="19.5" thickBot="1">
      <c r="A34" s="2"/>
      <c r="B34" s="2"/>
      <c r="C34" s="2"/>
      <c r="D34" s="2"/>
      <c r="E34" s="6"/>
      <c r="F34" s="51"/>
      <c r="G34" s="52"/>
      <c r="H34" s="5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</row>
    <row r="35" spans="1:54" ht="19.5" thickBot="1">
      <c r="A35" s="2"/>
      <c r="B35" s="2"/>
      <c r="C35" s="14" t="s">
        <v>9</v>
      </c>
      <c r="D35" s="15" t="s">
        <v>8</v>
      </c>
      <c r="E35" s="6"/>
      <c r="F35" s="51"/>
      <c r="G35" s="52"/>
      <c r="H35" s="5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</row>
    <row r="36" spans="1:54" ht="41.25" customHeight="1" thickBot="1">
      <c r="A36" s="2"/>
      <c r="B36" s="16" t="s">
        <v>10</v>
      </c>
      <c r="C36" s="36">
        <f>AVERAGE(B2:B17)</f>
        <v>3.2770000000000006</v>
      </c>
      <c r="D36" s="43">
        <f>C36/16</f>
        <v>0.20481250000000004</v>
      </c>
      <c r="E36" s="6"/>
      <c r="F36" s="51"/>
      <c r="G36" s="54"/>
      <c r="H36" s="54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</row>
    <row r="37" spans="1:54" ht="18.75">
      <c r="A37" s="2"/>
      <c r="B37" s="2"/>
      <c r="C37" s="2"/>
      <c r="E37" s="6"/>
      <c r="F37" s="51"/>
      <c r="G37" s="52"/>
      <c r="H37" s="5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</row>
    <row r="38" spans="1:54" ht="18.75">
      <c r="A38" s="2"/>
      <c r="B38" s="51"/>
      <c r="C38" s="52"/>
      <c r="D38" s="52"/>
      <c r="E38" s="6"/>
      <c r="F38" s="51"/>
      <c r="G38" s="52"/>
      <c r="H38" s="5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</row>
    <row r="39" spans="1:54" ht="39.75" customHeight="1">
      <c r="A39" s="2"/>
      <c r="B39" s="53"/>
      <c r="C39" s="54"/>
      <c r="D39" s="54"/>
      <c r="E39" s="6"/>
      <c r="F39" s="51"/>
      <c r="G39" s="54"/>
      <c r="H39" s="55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</row>
    <row r="40" spans="1:54">
      <c r="A40" s="2"/>
      <c r="B40" s="51"/>
      <c r="C40" s="51"/>
      <c r="D40" s="51"/>
      <c r="E40" s="6"/>
      <c r="F40" s="51"/>
      <c r="G40" s="51"/>
      <c r="H40" s="51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</row>
    <row r="41" spans="1:54">
      <c r="A41" s="2"/>
      <c r="B41" s="2"/>
      <c r="C41" s="2"/>
      <c r="D41" s="2"/>
      <c r="E41" s="6"/>
      <c r="F41" s="51"/>
      <c r="G41" s="51"/>
      <c r="H41" s="51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</row>
    <row r="42" spans="1:54">
      <c r="A42" s="2"/>
      <c r="B42" s="2"/>
      <c r="C42" s="2"/>
      <c r="D42" s="2"/>
      <c r="E42" s="6"/>
      <c r="F42" s="51"/>
      <c r="G42" s="51"/>
      <c r="H42" s="51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</row>
    <row r="43" spans="1:54">
      <c r="A43" s="2"/>
      <c r="B43" s="2"/>
      <c r="C43" s="2"/>
      <c r="D43" s="2"/>
      <c r="E43" s="6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</row>
    <row r="44" spans="1:54">
      <c r="A44" s="2"/>
      <c r="B44" s="2"/>
      <c r="C44" s="2"/>
      <c r="D44" s="2"/>
      <c r="E44" s="6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</row>
    <row r="45" spans="1:54">
      <c r="A45" s="2"/>
      <c r="B45" s="2"/>
      <c r="C45" s="2"/>
      <c r="D45" s="2"/>
      <c r="E45" s="6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</row>
    <row r="46" spans="1:54">
      <c r="A46" s="2"/>
      <c r="B46" s="2"/>
      <c r="C46" s="2"/>
      <c r="D46" s="2"/>
      <c r="E46" s="6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</row>
    <row r="47" spans="1:54">
      <c r="A47" s="2"/>
      <c r="B47" s="2"/>
      <c r="C47" s="2"/>
      <c r="D47" s="2"/>
      <c r="E47" s="6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</row>
    <row r="48" spans="1:54">
      <c r="A48" s="2"/>
      <c r="B48" s="2"/>
      <c r="C48" s="2"/>
      <c r="D48" s="2"/>
      <c r="E48" s="6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</row>
    <row r="49" spans="1:54">
      <c r="A49" s="2"/>
      <c r="B49" s="2"/>
      <c r="C49" s="2"/>
      <c r="D49" s="2"/>
      <c r="E49" s="6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</row>
    <row r="50" spans="1:54">
      <c r="A50" s="2"/>
      <c r="B50" s="2"/>
      <c r="C50" s="2"/>
      <c r="D50" s="2"/>
      <c r="E50" s="6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</row>
    <row r="51" spans="1:54">
      <c r="A51" s="2"/>
      <c r="B51" s="2"/>
      <c r="C51" s="2"/>
      <c r="D51" s="2"/>
      <c r="E51" s="6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</row>
    <row r="52" spans="1:54">
      <c r="A52" s="2"/>
      <c r="B52" s="2"/>
      <c r="C52" s="2"/>
      <c r="D52" s="2"/>
      <c r="E52" s="6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</row>
    <row r="53" spans="1:54">
      <c r="A53" s="2"/>
      <c r="B53" s="2"/>
      <c r="C53" s="2"/>
      <c r="D53" s="2"/>
      <c r="E53" s="6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</row>
    <row r="54" spans="1:54">
      <c r="A54" s="2"/>
      <c r="B54" s="2"/>
      <c r="C54" s="2"/>
      <c r="D54" s="2"/>
      <c r="E54" s="6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</row>
    <row r="55" spans="1:54">
      <c r="A55" s="2"/>
      <c r="B55" s="2"/>
      <c r="C55" s="2"/>
      <c r="D55" s="2"/>
      <c r="E55" s="6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</row>
    <row r="56" spans="1:54">
      <c r="A56" s="2"/>
      <c r="B56" s="2"/>
      <c r="C56" s="2"/>
      <c r="D56" s="2"/>
      <c r="E56" s="6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</row>
    <row r="57" spans="1:54">
      <c r="A57" s="2"/>
      <c r="B57" s="2"/>
      <c r="C57" s="2"/>
      <c r="D57" s="2"/>
      <c r="E57" s="6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</row>
    <row r="58" spans="1:54">
      <c r="A58" s="2"/>
      <c r="B58" s="2"/>
      <c r="C58" s="2"/>
      <c r="D58" s="2"/>
      <c r="E58" s="6"/>
      <c r="F58" s="2"/>
      <c r="G58" s="2"/>
      <c r="H58" s="2"/>
      <c r="I58" s="2"/>
      <c r="J58" s="2"/>
      <c r="K58" s="2"/>
      <c r="L58" s="2"/>
      <c r="M58" s="2"/>
      <c r="N58" s="2"/>
      <c r="O58" s="2"/>
    </row>
    <row r="59" spans="1:54">
      <c r="A59" s="2"/>
      <c r="B59" s="2"/>
      <c r="C59" s="2"/>
      <c r="D59" s="2"/>
      <c r="E59" s="6"/>
      <c r="F59" s="2"/>
      <c r="G59" s="2"/>
      <c r="H59" s="2"/>
      <c r="I59" s="2"/>
      <c r="J59" s="2"/>
      <c r="K59" s="2"/>
      <c r="L59" s="2"/>
      <c r="M59" s="2"/>
      <c r="N59" s="2"/>
      <c r="O59" s="2"/>
    </row>
    <row r="60" spans="1:54">
      <c r="A60" s="2"/>
      <c r="B60" s="2"/>
      <c r="C60" s="2"/>
      <c r="D60" s="2"/>
      <c r="E60" s="6"/>
      <c r="F60" s="2"/>
      <c r="G60" s="2"/>
      <c r="H60" s="2"/>
      <c r="I60" s="2"/>
      <c r="J60" s="2"/>
      <c r="K60" s="2"/>
      <c r="L60" s="2"/>
      <c r="M60" s="2"/>
      <c r="N60" s="2"/>
      <c r="O60" s="2"/>
    </row>
  </sheetData>
  <hyperlinks>
    <hyperlink ref="O2" location="'Wykres - 1'!A1" display="Wykres Cell 1"/>
    <hyperlink ref="O3" location="'Wykres - 2'!A1" display="Wykres Cell 2"/>
    <hyperlink ref="O4" location="'Wykres - 3'!A1" display="Wykres Cell 3"/>
    <hyperlink ref="O5" location="'Wykres - 4'!A1" display="Wykres Cell 4"/>
    <hyperlink ref="O6" location="'Wykres - 5'!A1" display="Wykres Cell 5"/>
    <hyperlink ref="O7" location="'Wykres - 6'!A1" display="Wykres Cell 6"/>
    <hyperlink ref="O8" location="'Wykres - 7'!A1" display="Wykres Cell 7"/>
    <hyperlink ref="O9" location="'Wykres - 8'!A1" display="Wykres Cell 8"/>
    <hyperlink ref="O10" location="'Wykres - 9'!A1" display="Wykres Cell 9"/>
    <hyperlink ref="O11" location="'Wykres - 10'!A1" display="Wykres Cell 10"/>
    <hyperlink ref="O12" location="'Wykres - 11'!A1" display="Wykres Cell 11"/>
    <hyperlink ref="O13" location="'Wykres - 12'!A1" display="Wykres Cell 12"/>
    <hyperlink ref="O14" location="'Wykres - 13'!A1" display="Wykres Cell 13"/>
    <hyperlink ref="O15" location="'Wykres - 14'!A1" display="Wykres Cell 14"/>
    <hyperlink ref="O16" location="'Wykres - 15'!A1" display="Wykres Cell 15"/>
    <hyperlink ref="O17" location="'Wykres - 16'!A1" display="Wykres Cell 16"/>
  </hyperlink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AI11" sqref="AI11"/>
    </sheetView>
  </sheetViews>
  <sheetFormatPr defaultRowHeight="1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AP15" sqref="AP15"/>
    </sheetView>
  </sheetViews>
  <sheetFormatPr defaultRowHeight="1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Q59" sqref="Q59"/>
    </sheetView>
  </sheetViews>
  <sheetFormatPr defaultRowHeight="1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AN11" sqref="AN11"/>
    </sheetView>
  </sheetViews>
  <sheetFormatPr defaultRowHeight="15"/>
  <sheetData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S59" sqref="S59"/>
    </sheetView>
  </sheetViews>
  <sheetFormatPr defaultRowHeight="15"/>
  <sheetData/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AP15" sqref="AP15"/>
    </sheetView>
  </sheetViews>
  <sheetFormatPr defaultRowHeight="15"/>
  <sheetData/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AU34" sqref="AU34"/>
    </sheetView>
  </sheetViews>
  <sheetFormatPr defaultRowHeight="15"/>
  <sheetData/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D59" sqref="D59"/>
    </sheetView>
  </sheetViews>
  <sheetFormatPr defaultRowHeight="15"/>
  <sheetData/>
  <pageMargins left="0.7" right="0.7" top="0.75" bottom="0.75" header="0.3" footer="0.3"/>
  <pageSetup paperSize="0" orientation="portrait" horizontalDpi="0" verticalDpi="0" copies="0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AQ17" sqref="AQ17"/>
    </sheetView>
  </sheetViews>
  <sheetFormatPr defaultRowHeight="1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AM16" sqref="AM16"/>
    </sheetView>
  </sheetViews>
  <sheetFormatPr defaultRowHeight="1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AQ13" sqref="AQ13"/>
    </sheetView>
  </sheetViews>
  <sheetFormatPr defaultRowHeight="1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AR10" sqref="AR10"/>
    </sheetView>
  </sheetViews>
  <sheetFormatPr defaultRowHeight="1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AH16" sqref="AH16"/>
    </sheetView>
  </sheetViews>
  <sheetFormatPr defaultRowHeight="1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AP11" sqref="AP11"/>
    </sheetView>
  </sheetViews>
  <sheetFormatPr defaultRowHeight="15"/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AR23" sqref="AR23"/>
    </sheetView>
  </sheetViews>
  <sheetFormatPr defaultRowHeight="1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17</vt:i4>
      </vt:variant>
    </vt:vector>
  </HeadingPairs>
  <TitlesOfParts>
    <vt:vector size="17" baseType="lpstr">
      <vt:lpstr>Arkusz1</vt:lpstr>
      <vt:lpstr>Wykres - 1</vt:lpstr>
      <vt:lpstr>Wykres - 2</vt:lpstr>
      <vt:lpstr>Wykres - 3</vt:lpstr>
      <vt:lpstr>Wykres - 4</vt:lpstr>
      <vt:lpstr>Wykres - 5</vt:lpstr>
      <vt:lpstr>Wykres - 6</vt:lpstr>
      <vt:lpstr>Wykres - 7</vt:lpstr>
      <vt:lpstr>Wykres - 8</vt:lpstr>
      <vt:lpstr>Wykres - 9</vt:lpstr>
      <vt:lpstr>Wykres - 10</vt:lpstr>
      <vt:lpstr>Wykres - 11</vt:lpstr>
      <vt:lpstr>Wykres - 12</vt:lpstr>
      <vt:lpstr>Wykres - 13</vt:lpstr>
      <vt:lpstr>Wykres - 14</vt:lpstr>
      <vt:lpstr>Wykres - 15</vt:lpstr>
      <vt:lpstr>Wykres - 16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2006-09-22T13:37:51Z</dcterms:created>
  <dcterms:modified xsi:type="dcterms:W3CDTF">2024-06-15T13:38:50Z</dcterms:modified>
</cp:coreProperties>
</file>