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al\Desktop\"/>
    </mc:Choice>
  </mc:AlternateContent>
  <xr:revisionPtr revIDLastSave="0" documentId="13_ncr:1_{0EECFE3B-3019-4308-A8C1-48A50F3636C8}" xr6:coauthVersionLast="43" xr6:coauthVersionMax="43" xr10:uidLastSave="{00000000-0000-0000-0000-000000000000}"/>
  <bookViews>
    <workbookView xWindow="-120" yWindow="-120" windowWidth="20730" windowHeight="11160" xr2:uid="{D6136DC5-BD24-4AC7-872B-154C17DD5E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2" i="1" l="1"/>
  <c r="F37" i="1"/>
  <c r="H37" i="1" s="1"/>
  <c r="F76" i="1"/>
  <c r="F38" i="1"/>
  <c r="H38" i="1" s="1"/>
  <c r="H130" i="1"/>
  <c r="F36" i="1"/>
  <c r="H36" i="1" s="1"/>
  <c r="F35" i="1"/>
  <c r="H35" i="1" s="1"/>
  <c r="F34" i="1"/>
  <c r="H34" i="1" s="1"/>
  <c r="F149" i="1"/>
  <c r="H149" i="1" s="1"/>
  <c r="F148" i="1"/>
  <c r="H148" i="1" s="1"/>
  <c r="F55" i="1"/>
  <c r="H55" i="1" s="1"/>
  <c r="F39" i="1"/>
  <c r="H39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33" i="1"/>
  <c r="H33" i="1" s="1"/>
  <c r="F129" i="1"/>
  <c r="H129" i="1" s="1"/>
  <c r="F128" i="1"/>
  <c r="H128" i="1" s="1"/>
  <c r="F32" i="1"/>
  <c r="H32" i="1" s="1"/>
  <c r="F127" i="1"/>
  <c r="H127" i="1" s="1"/>
  <c r="F126" i="1"/>
  <c r="H126" i="1" s="1"/>
  <c r="F83" i="1"/>
  <c r="H83" i="1" s="1"/>
  <c r="F48" i="1"/>
  <c r="H48" i="1" s="1"/>
  <c r="F125" i="1"/>
  <c r="H125" i="1" s="1"/>
  <c r="F124" i="1"/>
  <c r="H124" i="1" s="1"/>
  <c r="F82" i="1"/>
  <c r="H82" i="1" s="1"/>
  <c r="F81" i="1"/>
  <c r="H81" i="1" s="1"/>
  <c r="F62" i="1"/>
  <c r="H62" i="1" s="1"/>
  <c r="F61" i="1"/>
  <c r="H61" i="1" s="1"/>
  <c r="F60" i="1"/>
  <c r="H60" i="1" s="1"/>
  <c r="F47" i="1"/>
  <c r="H47" i="1" s="1"/>
  <c r="F80" i="1"/>
  <c r="H80" i="1" s="1"/>
  <c r="F79" i="1"/>
  <c r="H79" i="1" s="1"/>
  <c r="F123" i="1"/>
  <c r="H123" i="1" s="1"/>
  <c r="F31" i="1"/>
  <c r="H31" i="1" s="1"/>
  <c r="F78" i="1"/>
  <c r="H78" i="1" s="1"/>
  <c r="F46" i="1"/>
  <c r="H46" i="1" s="1"/>
  <c r="F59" i="1"/>
  <c r="H59" i="1" s="1"/>
  <c r="F122" i="1"/>
  <c r="H122" i="1" s="1"/>
  <c r="F121" i="1"/>
  <c r="H121" i="1" s="1"/>
  <c r="F120" i="1"/>
  <c r="H120" i="1" s="1"/>
  <c r="F119" i="1"/>
  <c r="H119" i="1" s="1"/>
  <c r="F118" i="1"/>
  <c r="H118" i="1" s="1"/>
  <c r="F72" i="1"/>
  <c r="H72" i="1" s="1"/>
  <c r="F71" i="1"/>
  <c r="H71" i="1" s="1"/>
  <c r="F70" i="1"/>
  <c r="H70" i="1" s="1"/>
  <c r="F69" i="1"/>
  <c r="H69" i="1" s="1"/>
  <c r="F68" i="1"/>
  <c r="H68" i="1" s="1"/>
  <c r="F30" i="1"/>
  <c r="H30" i="1" s="1"/>
  <c r="F147" i="1"/>
  <c r="H147" i="1" s="1"/>
  <c r="F29" i="1"/>
  <c r="H29" i="1" s="1"/>
  <c r="F67" i="1"/>
  <c r="H67" i="1" s="1"/>
  <c r="F66" i="1"/>
  <c r="H66" i="1" s="1"/>
  <c r="F135" i="1"/>
  <c r="H135" i="1" s="1"/>
  <c r="F117" i="1"/>
  <c r="H117" i="1" s="1"/>
  <c r="F134" i="1"/>
  <c r="H134" i="1" s="1"/>
  <c r="F133" i="1"/>
  <c r="H133" i="1" s="1"/>
  <c r="F28" i="1"/>
  <c r="H28" i="1" s="1"/>
  <c r="F132" i="1"/>
  <c r="H132" i="1" s="1"/>
  <c r="F58" i="1"/>
  <c r="H58" i="1" s="1"/>
  <c r="F131" i="1"/>
  <c r="H131" i="1" s="1"/>
  <c r="F27" i="1"/>
  <c r="H27" i="1" s="1"/>
  <c r="F116" i="1"/>
  <c r="H116" i="1" s="1"/>
  <c r="F115" i="1"/>
  <c r="H115" i="1" s="1"/>
  <c r="F114" i="1"/>
  <c r="H114" i="1" s="1"/>
  <c r="F75" i="1"/>
  <c r="H75" i="1" s="1"/>
  <c r="F45" i="1"/>
  <c r="H45" i="1" s="1"/>
  <c r="F44" i="1"/>
  <c r="H44" i="1" s="1"/>
  <c r="F43" i="1"/>
  <c r="H43" i="1" s="1"/>
  <c r="F26" i="1"/>
  <c r="H26" i="1" s="1"/>
  <c r="F42" i="1"/>
  <c r="H42" i="1" s="1"/>
  <c r="F113" i="1"/>
  <c r="H113" i="1" s="1"/>
  <c r="F112" i="1"/>
  <c r="H112" i="1" s="1"/>
  <c r="F111" i="1"/>
  <c r="H111" i="1" s="1"/>
  <c r="F41" i="1"/>
  <c r="H41" i="1" s="1"/>
  <c r="F110" i="1"/>
  <c r="H110" i="1" s="1"/>
  <c r="F40" i="1"/>
  <c r="H40" i="1" s="1"/>
  <c r="F146" i="1"/>
  <c r="H146" i="1" s="1"/>
  <c r="F25" i="1"/>
  <c r="H25" i="1" s="1"/>
  <c r="F145" i="1"/>
  <c r="H145" i="1" s="1"/>
  <c r="F109" i="1"/>
  <c r="H109" i="1" s="1"/>
  <c r="F144" i="1"/>
  <c r="H144" i="1" s="1"/>
  <c r="F143" i="1"/>
  <c r="H143" i="1" s="1"/>
  <c r="F142" i="1"/>
  <c r="H142" i="1" s="1"/>
  <c r="F108" i="1"/>
  <c r="H108" i="1" s="1"/>
  <c r="F24" i="1"/>
  <c r="H24" i="1" s="1"/>
  <c r="F107" i="1"/>
  <c r="H107" i="1" s="1"/>
  <c r="F106" i="1"/>
  <c r="H106" i="1" s="1"/>
  <c r="F23" i="1"/>
  <c r="H23" i="1" s="1"/>
  <c r="F22" i="1"/>
  <c r="H22" i="1" s="1"/>
  <c r="F105" i="1"/>
  <c r="H105" i="1" s="1"/>
  <c r="F104" i="1"/>
  <c r="H104" i="1" s="1"/>
  <c r="F103" i="1"/>
  <c r="H103" i="1" s="1"/>
  <c r="F21" i="1"/>
  <c r="H21" i="1" s="1"/>
  <c r="F102" i="1"/>
  <c r="H102" i="1" s="1"/>
  <c r="F101" i="1"/>
  <c r="H101" i="1" s="1"/>
  <c r="F63" i="1"/>
  <c r="F20" i="1"/>
  <c r="F19" i="1"/>
  <c r="H19" i="1" s="1"/>
  <c r="F18" i="1"/>
  <c r="H18" i="1" s="1"/>
  <c r="F74" i="1"/>
  <c r="H74" i="1" s="1"/>
  <c r="F100" i="1"/>
  <c r="H100" i="1" s="1"/>
  <c r="F17" i="1"/>
  <c r="H17" i="1" s="1"/>
  <c r="F16" i="1"/>
  <c r="H16" i="1" s="1"/>
  <c r="F141" i="1"/>
  <c r="H141" i="1" s="1"/>
  <c r="F140" i="1"/>
  <c r="H140" i="1" s="1"/>
  <c r="F15" i="1"/>
  <c r="F139" i="1"/>
  <c r="F14" i="1"/>
  <c r="H14" i="1" s="1"/>
  <c r="F7" i="1"/>
  <c r="H7" i="1" s="1"/>
  <c r="F99" i="1"/>
  <c r="H99" i="1" s="1"/>
  <c r="F77" i="1"/>
  <c r="H77" i="1" s="1"/>
  <c r="F151" i="1"/>
  <c r="H151" i="1" s="1"/>
  <c r="F150" i="1"/>
  <c r="H150" i="1" s="1"/>
  <c r="F64" i="1"/>
  <c r="H64" i="1" s="1"/>
  <c r="F13" i="1"/>
  <c r="H13" i="1" s="1"/>
  <c r="F12" i="1"/>
  <c r="H12" i="1" s="1"/>
  <c r="F98" i="1"/>
  <c r="H98" i="1" s="1"/>
  <c r="F11" i="1"/>
  <c r="H11" i="1" s="1"/>
  <c r="F10" i="1"/>
  <c r="H10" i="1" s="1"/>
  <c r="F9" i="1"/>
  <c r="H9" i="1" s="1"/>
  <c r="F57" i="1"/>
  <c r="H57" i="1" s="1"/>
  <c r="F97" i="1"/>
  <c r="H97" i="1" s="1"/>
  <c r="F65" i="1"/>
  <c r="H65" i="1" s="1"/>
  <c r="F8" i="1"/>
  <c r="H8" i="1" s="1"/>
  <c r="F96" i="1"/>
  <c r="H96" i="1" s="1"/>
  <c r="F95" i="1"/>
  <c r="H95" i="1" s="1"/>
  <c r="F94" i="1"/>
  <c r="H94" i="1" s="1"/>
  <c r="F93" i="1"/>
  <c r="H93" i="1" s="1"/>
  <c r="F56" i="1"/>
  <c r="H56" i="1" s="1"/>
  <c r="F92" i="1"/>
  <c r="H92" i="1" s="1"/>
  <c r="F6" i="1"/>
  <c r="H6" i="1" s="1"/>
  <c r="F73" i="1"/>
  <c r="H73" i="1" s="1"/>
  <c r="F91" i="1"/>
  <c r="H91" i="1" s="1"/>
  <c r="F90" i="1"/>
  <c r="H90" i="1" s="1"/>
  <c r="F138" i="1"/>
  <c r="H138" i="1" s="1"/>
  <c r="F5" i="1"/>
  <c r="H5" i="1" s="1"/>
  <c r="F89" i="1"/>
  <c r="H89" i="1" s="1"/>
  <c r="F88" i="1"/>
  <c r="H88" i="1" s="1"/>
  <c r="F87" i="1"/>
  <c r="H87" i="1" s="1"/>
  <c r="F86" i="1"/>
  <c r="H86" i="1" s="1"/>
  <c r="F85" i="1"/>
  <c r="H85" i="1" s="1"/>
  <c r="F137" i="1"/>
  <c r="H137" i="1" s="1"/>
  <c r="F136" i="1"/>
  <c r="H136" i="1" s="1"/>
  <c r="F4" i="1"/>
  <c r="H4" i="1" s="1"/>
  <c r="F2" i="1"/>
  <c r="F84" i="1"/>
  <c r="F3" i="1"/>
  <c r="H63" i="1" l="1"/>
  <c r="H20" i="1"/>
  <c r="H15" i="1"/>
  <c r="H139" i="1"/>
  <c r="H84" i="1"/>
  <c r="H3" i="1"/>
  <c r="H2" i="1"/>
  <c r="H152" i="1"/>
  <c r="F152" i="1"/>
  <c r="C155" i="1" l="1"/>
</calcChain>
</file>

<file path=xl/sharedStrings.xml><?xml version="1.0" encoding="utf-8"?>
<sst xmlns="http://schemas.openxmlformats.org/spreadsheetml/2006/main" count="566" uniqueCount="401">
  <si>
    <t>Code</t>
  </si>
  <si>
    <t>Bulk</t>
  </si>
  <si>
    <t>Discrebtion</t>
  </si>
  <si>
    <t>No of pack</t>
  </si>
  <si>
    <t>No of Peace in the pack</t>
  </si>
  <si>
    <t>Total NO.</t>
  </si>
  <si>
    <t>Price AED</t>
  </si>
  <si>
    <t>Total Price</t>
  </si>
  <si>
    <t>Column1</t>
  </si>
  <si>
    <t>Price USD per peace</t>
  </si>
  <si>
    <t xml:space="preserve">Bully Dog </t>
  </si>
  <si>
    <t>Cold Air Intanke Filter</t>
  </si>
  <si>
    <t>327$</t>
  </si>
  <si>
    <t>Back Sheet / Weather Tech</t>
  </si>
  <si>
    <t>WeatherTech TechLiner Truck Bed Mat - Black / NEW WeatherTech TechLiner Truck 5'5" Bed Mat 36905 Silverado Sierra 1500 2007-17</t>
  </si>
  <si>
    <t>153$</t>
  </si>
  <si>
    <r>
      <t xml:space="preserve">SKU: 165
</t>
    </r>
    <r>
      <rPr>
        <b/>
        <u/>
        <sz val="11"/>
        <color theme="9" tint="-0.249977111117893"/>
        <rFont val="Calibri"/>
        <family val="2"/>
        <scheme val="minor"/>
      </rPr>
      <t>Pieces : 4454</t>
    </r>
    <r>
      <rPr>
        <b/>
        <u/>
        <sz val="11"/>
        <color theme="6" tint="-0.499984740745262"/>
        <rFont val="Calibri"/>
        <family val="2"/>
        <scheme val="minor"/>
      </rPr>
      <t xml:space="preserve">
</t>
    </r>
  </si>
  <si>
    <t>51-81932</t>
  </si>
  <si>
    <t>Magnum Force Pro Stage 2 Dry Air Intake Sytem</t>
  </si>
  <si>
    <t>aFe (51-81932) 10-12 4Runner MagnumFORCE
 Intakes Stage-2 Si PDS AIS PDS</t>
  </si>
  <si>
    <t>363$</t>
  </si>
  <si>
    <t>151 Unit</t>
  </si>
  <si>
    <t>51-73114</t>
  </si>
  <si>
    <t>Magnum GT-AIS</t>
  </si>
  <si>
    <t>aFe 51-73115 Momentum -Dry Cold Air Intake 
System 17-18 Ford F</t>
  </si>
  <si>
    <t>546$</t>
  </si>
  <si>
    <t>Extra : 6
Num : 761</t>
  </si>
  <si>
    <t>Billet Grille /Tundra (07-09) Logo Show</t>
  </si>
  <si>
    <t>Buy APS Fits 07-09 Toyota Tundra Billet Grille 
Grill Combo Insert #T67824A
: ... APS Fits 2007-2009 Toyota 
Tundra Logo Show with Hood Scoop Billet Grille Grill ...</t>
  </si>
  <si>
    <t>139$</t>
  </si>
  <si>
    <t>Billet Grille /Tundra - W/O / Logo Cut</t>
  </si>
  <si>
    <t>07-09 Toyota Tundra Billet Grille 
Overlay/bolt On ,logo Cut</t>
  </si>
  <si>
    <t>143$</t>
  </si>
  <si>
    <t>Billet Grille (Sierra) Logo Show</t>
  </si>
  <si>
    <t>07-10 GMC SIERRA 2500HD/3500HD T-REX BOLT ON BILLET GRILLE INSERT , LOGO SHOW</t>
  </si>
  <si>
    <t>136$</t>
  </si>
  <si>
    <t>Billet Grille (Sierra) Logo Cut</t>
  </si>
  <si>
    <t>Logo. 07-13 GMC SIERRA 1500
 BILLET GRILLE
 INSERT OVERLAY BOLT-ON -LOGO CUT</t>
  </si>
  <si>
    <t>147$</t>
  </si>
  <si>
    <t xml:space="preserve">Billet Grille (Sierra) Short </t>
  </si>
  <si>
    <t>07-13 SIERRA 15002500HD3500HD BUMPER BILLET GRILLE INSERT - BETWEEN TOW KOOKS</t>
  </si>
  <si>
    <t>45$</t>
  </si>
  <si>
    <t xml:space="preserve">Billet Griile (Silverado) 1500 </t>
  </si>
  <si>
    <t>07-13 SILVERADO 1500 BILLET GRILLE OVERLAY BOLT-ON -2 PCS polished</t>
  </si>
  <si>
    <t>Billet Grill (Lower) Short</t>
  </si>
  <si>
    <t>07-13 SILVERADO 1500 BUMPER BILLET GRILLE INSERT-LOWER AIR DAM BETWEEN TOW HOO</t>
  </si>
  <si>
    <t>59$</t>
  </si>
  <si>
    <t xml:space="preserve">Billet Grille (Bumber) F150 </t>
  </si>
  <si>
    <t>APS Compatible with 2004-2005 Ford F-150 Lower Lower Bumper Stainless BGC Billet Grille F85351C</t>
  </si>
  <si>
    <t>65$</t>
  </si>
  <si>
    <t>Billet Grille (Tundra0 7 - 9 - 3Pcs</t>
  </si>
  <si>
    <t>07-09 TOYOTA TUNDRA BUMPER BILLET GRILLE , 3 PCS</t>
  </si>
  <si>
    <t>Billet grille (Sierra) Logo Cut 2500 - 3500</t>
  </si>
  <si>
    <t>07-10 GMC SIERRA 2500HD3500HD BILLET GRILLE INSERT OVERLAY BOLT-ON - LOGO CUT</t>
  </si>
  <si>
    <t>Billet Grill ( Main) ( Silverado) 2500-3500 - 2Pcs</t>
  </si>
  <si>
    <t>01-02 Chevy Silverado 2500/3500 Black Main Upper Billet Grille</t>
  </si>
  <si>
    <t>166$</t>
  </si>
  <si>
    <t>Billet Grille (RAM) - 4Pcs</t>
  </si>
  <si>
    <t>10 11 12 DODGE RAM 2500 3500 FRONT MAIN UPPER BILLET GRILLE GRILL INSERT 4PCS</t>
  </si>
  <si>
    <t>159$</t>
  </si>
  <si>
    <t>Billet Grille (f150) Bar Style (04 - 08) - 6 Pcs</t>
  </si>
  <si>
    <t>APS Fits 04-08 Ford F-150 Bar Style Stainless Steel Billet Grille Insert #F65726C</t>
  </si>
  <si>
    <t>Billet Grille (Sierra) Logo S 2500-3500</t>
  </si>
  <si>
    <t>07-10 GMC SIERRA 2500HD3500HD BILLET GRILLE INSERT OVERLAY BOLT-ON WLOGO SHOW</t>
  </si>
  <si>
    <t>167$</t>
  </si>
  <si>
    <t>950-25926</t>
  </si>
  <si>
    <t>07-13 GM TRUCKs/SUVs STREET SCENE 
FACTORY ELECTRIC MIRRORS WFRRR SIGNAL, PAIR</t>
  </si>
  <si>
    <t>950-70195</t>
  </si>
  <si>
    <t>Street scene side skirt 07-12 Sieera EXT CAB STD BED</t>
  </si>
  <si>
    <t>07-13 GMC SIERRA EXT CAB STD BED , STREET SCENE SIDE SKIRT</t>
  </si>
  <si>
    <t>547$</t>
  </si>
  <si>
    <t>950-78196</t>
  </si>
  <si>
    <t>Street Scene Speed Grille Bumper/Valance Grill
e Insert (Sierra 07-12) Chrome</t>
  </si>
  <si>
    <t>07-13 SIERRA SS GEN 2 BUMPER LOWER MIDDLE GRILLE - CHROME</t>
  </si>
  <si>
    <t>113$</t>
  </si>
  <si>
    <t>950-78178</t>
  </si>
  <si>
    <t>Street scene speed grille main 
isert (Sierra 07-12) Chrome Finish</t>
  </si>
  <si>
    <t>07-13 SIERRA 1500 STREET SCENE UPPER MAIN GRILLE INSERT - CHROME</t>
  </si>
  <si>
    <t>146$</t>
  </si>
  <si>
    <t>Chevroliet / GMC Silverado / Sierra &amp; F/S
 2014 HD, 2500,3500</t>
  </si>
  <si>
    <t>88-13 SIE/SIL BAKBOX-2 UNDER TONNEAU COVER TOOLS BOX</t>
  </si>
  <si>
    <t>314$</t>
  </si>
  <si>
    <t>09-10 Ford F-150 Supercab</t>
  </si>
  <si>
    <t>09-14 FORD F150/RAPTOR SUPER CAB (W/O SUBWOF) DU-HA UNDERSEAT STORAGE, LIGHT GRAY</t>
  </si>
  <si>
    <t>203$</t>
  </si>
  <si>
    <t>HML-BC2288XC</t>
  </si>
  <si>
    <t>51 DUBLE ROW COMBO BCX SERIES CURVED LED LIGHT BAR 90X3W CREE, 288W</t>
  </si>
  <si>
    <t>434$</t>
  </si>
  <si>
    <t>324$</t>
  </si>
  <si>
    <t>DZ 91752</t>
  </si>
  <si>
    <t>DEE ZEE 40 GAL LONG RECTANGLE TRANSFER TANK , BRITE TREAD ALUMINUM</t>
  </si>
  <si>
    <t>619$</t>
  </si>
  <si>
    <t>09-14 FORD F150/RAPTOR SUPER CAB (W/O SUBWOF) DU-HA UNDERSEAT STORAGE, BLACK</t>
  </si>
  <si>
    <t>204$</t>
  </si>
  <si>
    <t>09-14 FORD F150/RAPTOR SUPER CAB (W/O SUBWOF) DU-HA UNDERSEAT STORAGE, TAN</t>
  </si>
  <si>
    <t>14+ SIR/SIL DOUBLE CAB DU-HA UNDERSEAT STORAGE UNIT , TAN</t>
  </si>
  <si>
    <t>09-14 FORD F150/RAPTOR SUPER CREW (W/O SUBWOFER) DU-HA UNDERSEAT STORAGE, TAN</t>
  </si>
  <si>
    <t>09-14 FORD F150/RAPTOR SUPER CREW (W/O SUBWOOFER) DU-HA UNDERSEAT STORAGE, D-GRAY</t>
  </si>
  <si>
    <t>TY-021T</t>
  </si>
  <si>
    <t>TOYOTA HILUX TRI-FOLD PREMIUM VINYL TONNEAU COVER , BLACK</t>
  </si>
  <si>
    <t>163$</t>
  </si>
  <si>
    <t>SPL53305L</t>
  </si>
  <si>
    <t>TONNEAU COVER SPOILER by LEER TONNEAU COVER, WINGS AND SPOILERS</t>
  </si>
  <si>
    <t>TONNEAU COVER SPOILER</t>
  </si>
  <si>
    <t>121$</t>
  </si>
  <si>
    <t>SPC37414L</t>
  </si>
  <si>
    <t>122$</t>
  </si>
  <si>
    <t>49-08044-p</t>
  </si>
  <si>
    <t>07+ JEEP WRANGLER JK UNLIMITED 4-DOOR 3.6/L3.8L AFE SCORPION CAT-BACK EXHAUST,SINGLE EXIT</t>
  </si>
  <si>
    <t>526$</t>
  </si>
  <si>
    <t>0801-0302</t>
  </si>
  <si>
    <t>07+ SIR/SIL CREW CAB RAPTOR 5" CAB LENGTH OVAL SIDE STEP CHROME</t>
  </si>
  <si>
    <t>382$</t>
  </si>
  <si>
    <t>0803-0157B</t>
  </si>
  <si>
    <t>09-14 F150 SUPER CREW,RAPTOR 5" CAB LENGTH OVAL TUBE SIDE STEPS,BLACK</t>
  </si>
  <si>
    <t>0103-723</t>
  </si>
  <si>
    <t>09-14 F150 SUPER CREW , RAPTOR 3" CAB LENT ROUND SIDE STEP NERF BARS, CHROME</t>
  </si>
  <si>
    <t>357$</t>
  </si>
  <si>
    <t>3948060DB</t>
  </si>
  <si>
    <t>07+ TUNDRA REG CAB BIG COUNTRY 4" OVAL SIDE STEP , CHROME</t>
  </si>
  <si>
    <t>477$</t>
  </si>
  <si>
    <t>09-14 FORD F150/RAPTOR SUPER CREW (W/O SUBWOFER) DU-HA UNDERSEAT STORAGE, L-GRAY</t>
  </si>
  <si>
    <t>0104-0667</t>
  </si>
  <si>
    <t>Tundra Regular Cab</t>
  </si>
  <si>
    <t>07+ TUNDRA REG CAB , RAPTOR 3" CAB LENT ROUND SIDE STEP NERF BARS, CHROME</t>
  </si>
  <si>
    <t>239$</t>
  </si>
  <si>
    <t>0804-0091</t>
  </si>
  <si>
    <t>07+ TUNDRA REG CAB ,RAPTOR 5" CAB LENGTH OVAL TUBE SIDE STEPS,CHROME</t>
  </si>
  <si>
    <t>0103-0701</t>
  </si>
  <si>
    <t>09-14 F150 REG CAB , RAPTOR 3" CAB LENT ROUND SIDE STEP NERF BARS, CHROME</t>
  </si>
  <si>
    <t>238$</t>
  </si>
  <si>
    <t>0103-0712</t>
  </si>
  <si>
    <t>09-14 F150 SUPER CAB , RAPTOR 3" CAB LENT ROUND SIDE STEP NERF BARS, CHROME</t>
  </si>
  <si>
    <t>1501-0019</t>
  </si>
  <si>
    <t>07+ SIR/SIL EXT/DOUBLE CAB RAPTOR 4" CAB LENGTH OE STYLE CURVED OVAL TUBE SIDE STEP,CHROME</t>
  </si>
  <si>
    <t>319$</t>
  </si>
  <si>
    <t>0102-0687M</t>
  </si>
  <si>
    <t>09-14 RAM 1500 QUAD CAB , RAPTOR 3" CAB LENT ROUND SIDE STEP NERF BARS, CHROME</t>
  </si>
  <si>
    <t>306$</t>
  </si>
  <si>
    <t>0803-0045MB</t>
  </si>
  <si>
    <t>04-14 F150 SUPER CAB,RAPTOR 5" CAB LENGTH OVAL TUBE SIDE STEPS,BLACK</t>
  </si>
  <si>
    <t>09-14 FORD F150 REG CAB WEATHERTECH DIGITALFIT MOLDED FLOOR LINERS , 1ST ROW , TAN</t>
  </si>
  <si>
    <t>129$</t>
  </si>
  <si>
    <t>0803-0135</t>
  </si>
  <si>
    <t>04-14 F150 REG CAB,RAPTOR 5" CAB LENGTH OVAL TUBE SIDE STEPS,CHROME</t>
  </si>
  <si>
    <t>12+ TOY LAND CRUISER WEATHERTECH DIGITALFIT FLOOR LINERS,1ST2ND ROW,GREY(2H)</t>
  </si>
  <si>
    <t>249$</t>
  </si>
  <si>
    <t>0101-0046B</t>
  </si>
  <si>
    <t>99+ SIR/SIL EXT/DOUBLE CAB , RAPTOR 3" CAB LENGTH ROUND SIDE STEP NERF BAR , BLACK</t>
  </si>
  <si>
    <t>1501-0592B</t>
  </si>
  <si>
    <t>07+ SIR/SIL EXT/DOUBLE CAB RAPTOR 4" CAB LENGTH OE STYLE CURVED OVAL TUBE SIDE STEP,BLACK</t>
  </si>
  <si>
    <t>287$</t>
  </si>
  <si>
    <t>0103-0723B</t>
  </si>
  <si>
    <t>09-14 F150 SUPER CREW , RAPTOR 3" CAB LENT ROUND SIDE STEP NERF BARS, BLACK</t>
  </si>
  <si>
    <t>255$</t>
  </si>
  <si>
    <t>99+ SIRSIL CREW CAB , RAPTOR 6" CAB LENGTH OVAL SIDE STEPS,CHROME</t>
  </si>
  <si>
    <t>1501-0592</t>
  </si>
  <si>
    <t>318$</t>
  </si>
  <si>
    <t>3TG03</t>
  </si>
  <si>
    <t>07-13 SIR/SIL WEATHERTECH TAILGATE TECHLINER</t>
  </si>
  <si>
    <t>0103-0712B</t>
  </si>
  <si>
    <t>09-14 F150 SUPER CAB , RAPTOR 3" CAB LENT ROUND SIDE STEP NERF BARS, BLACK</t>
  </si>
  <si>
    <t>229$</t>
  </si>
  <si>
    <t>3TG02</t>
  </si>
  <si>
    <t>04-14 FORD F150/RAPTOR WEATHERTECH TAILGATE TECHLINER</t>
  </si>
  <si>
    <t>61$</t>
  </si>
  <si>
    <t>14+ SIR/SIL REG CAB WEATHERTECH DIGITALFIT MOLDED FLOOR LINERS , 1ST ROW , TAN</t>
  </si>
  <si>
    <t>161$</t>
  </si>
  <si>
    <t>07-13 SIR/SIL REG CAB WEATHERTECH DIGITALFIT MOLDED FLOOR LINERS , 1ST ROW ,TAN</t>
  </si>
  <si>
    <t>128$</t>
  </si>
  <si>
    <t>0803-0045M</t>
  </si>
  <si>
    <t>04-14 F150 SUPER CAB,RAPTOR 5" CAB LENGTH OVAL TUBE SIDE STEPS,CHROME</t>
  </si>
  <si>
    <t>379$</t>
  </si>
  <si>
    <t>14+ SIR/SIL DOUBLE CAB WEATHERTECH DIGITALFIT FLOOR LINERS,1ST2ND ROW, TAN</t>
  </si>
  <si>
    <t>225$</t>
  </si>
  <si>
    <t>0104-0612C</t>
  </si>
  <si>
    <t>07+ TUNDRA DOUBLE CAB , RAPTOR 3" CAB LENT ROUND SIDE STEP NERF BARS, CHROME</t>
  </si>
  <si>
    <t>309$</t>
  </si>
  <si>
    <t>452771-450933</t>
  </si>
  <si>
    <t>07-11 TUNDRA CREW MAX WEATHERTECH DIGITALFIT FLOOR LINERS,1ST2ND ROW, TAN</t>
  </si>
  <si>
    <t>251$</t>
  </si>
  <si>
    <t>12+ TUNDRA REG CAB WEATHERTECH DIGITALFIT MOLDED FLOOR LINERS ,1ST ROW , GREY</t>
  </si>
  <si>
    <t>0801-0010</t>
  </si>
  <si>
    <t>99+ SIR/SIL EXT CAB , RAPTOR 5" OVAL TUBE SIDE STEP , CHROME</t>
  </si>
  <si>
    <t>301$</t>
  </si>
  <si>
    <t>0104-0623C</t>
  </si>
  <si>
    <t>07+ TUNDRA CREW MAX , RAPTOR 3" CAB LENT ROUND SIDE STEP NERF BARS, CHROME</t>
  </si>
  <si>
    <t>304$$</t>
  </si>
  <si>
    <t>09-14 FORD F150 REG CAB WEATHERTECH DIGITALFIT MOLDED FLOOR LINERS, 1st ROW ,BLACK</t>
  </si>
  <si>
    <t>340$</t>
  </si>
  <si>
    <t>07-11 TUNDRA REG CAB WEATHERTECH DIGITALFIT MOLDED FLOOR LINERS ,1ST ROW ,TAN</t>
  </si>
  <si>
    <t>RB0008-73A1-00-T01</t>
  </si>
  <si>
    <t>INNOVATION 6 RUNNING BOARD , BLACKRED , WINJECTION RUBBER PAD, EXT CAB</t>
  </si>
  <si>
    <t>289$</t>
  </si>
  <si>
    <t>45066-1-9</t>
  </si>
  <si>
    <t>07-13 SIR/SIL EXT CAB WEATHERTECH DIGITALFIT FLOOR LINERS,1ST2ND ROW,TAN</t>
  </si>
  <si>
    <t>276$</t>
  </si>
  <si>
    <t>RB0008-84A1-00T01</t>
  </si>
  <si>
    <t>INNOVATION 6 RUNNING BOARD , BLACKRED , WINJECTION RUBBER PAD,CREW CAB</t>
  </si>
  <si>
    <t>0201-0058</t>
  </si>
  <si>
    <t>99-13 SIR/SIL LONG BED 8FT. , RAPTOR BED RAIL CHROME</t>
  </si>
  <si>
    <t>171$</t>
  </si>
  <si>
    <t>0801-0313</t>
  </si>
  <si>
    <t>07+ SIR/SIL EXT/DOUBLE CAB RAPTOR 5" CAB LENGTH OVAL SIDE STEP, CHROME</t>
  </si>
  <si>
    <t>LR-1040</t>
  </si>
  <si>
    <t>07-13 SIR/SIL LONG BED 8" LO-ROLL SOFT PREMIUM VINYL ROLL-UP TONNEAU COVER,BLACK</t>
  </si>
  <si>
    <t>380$</t>
  </si>
  <si>
    <t>06-13 CORVETTE ZO6/ZR1 MAGNAFLOW MAGNAPACK CAT-BACK EXHAUST,QUAD REAR CENTER EXT</t>
  </si>
  <si>
    <t>1521$</t>
  </si>
  <si>
    <t>F0950LR</t>
  </si>
  <si>
    <t>09-14 FORD F150 / RAPTOR ROOF MOUNTED 50-SERIES LED BRACKETS</t>
  </si>
  <si>
    <t>227$</t>
  </si>
  <si>
    <t>DZ8370</t>
  </si>
  <si>
    <t>DEE ZEE 70" RED LABEL CROSSOVER TOOL BOX - GULL WING - DOUBLE LID</t>
  </si>
  <si>
    <t>516$</t>
  </si>
  <si>
    <t>DZ9560</t>
  </si>
  <si>
    <t>DEE ZEE 6" BLUE LABEL UTILITY CHEST TOOL BOX , BRITE TREAD ALUMINUM</t>
  </si>
  <si>
    <t>741$</t>
  </si>
  <si>
    <t>07-14 GM SUVs XL (W/BENCH SET) WEATHERTECH DIGITALFIT FLOOR LINERS,3RD ROW, TAN</t>
  </si>
  <si>
    <t>123$</t>
  </si>
  <si>
    <t>02-17 RAM QUAD/MEGA CAB DU-HA UNDERSEAT STORAGE UNIT , DARK GRAY</t>
  </si>
  <si>
    <t>07-13 SIR/SIL CREW CAB DU-HA UNDERSEAT STORAGE UNIT , DARK GRAY</t>
  </si>
  <si>
    <t>14+ SIR/SIL DOUBLE CAB DU-HA UNDERSEAT STORAGE UNIT , GRAY</t>
  </si>
  <si>
    <t>40954-02</t>
  </si>
  <si>
    <t>07-13 SIERRA SHORT BED BUSHWACKER EXTEND-A-FENDER FLARE - SET OF 4 - OE MATTE BLACK</t>
  </si>
  <si>
    <t>529$</t>
  </si>
  <si>
    <t>54-73114</t>
  </si>
  <si>
    <t>15+ FORD F150 5.0L AFE MOMENTUM GT PRO 5R COLD AIR INTAKE SYSTEM</t>
  </si>
  <si>
    <t>557$</t>
  </si>
  <si>
    <t>FRUNION22R6</t>
  </si>
  <si>
    <t>DUALLY UNION FAAT RIMS 22.5x8.25 (SET OF 6 )</t>
  </si>
  <si>
    <t>4047$</t>
  </si>
  <si>
    <t>AFHERO22SS12</t>
  </si>
  <si>
    <t>AF 22X10 BLANK PCD 76CB BLANK POLISHED OUTSIDE WRIVETS &amp;LOGO HERO SS 90 8X180</t>
  </si>
  <si>
    <t>947$</t>
  </si>
  <si>
    <t>FRSTAR22R6</t>
  </si>
  <si>
    <t>DUALLY STAR FAAT RIMS 22.5x8.25 (SET OF 6 )</t>
  </si>
  <si>
    <t>4045$</t>
  </si>
  <si>
    <t>49-43074-B</t>
  </si>
  <si>
    <t>15+ FORD F150 AFE MACH FORCE XP DUAL CAT-BACK EXHAUST SYSTEM , BLACK TIP</t>
  </si>
  <si>
    <t>1140$</t>
  </si>
  <si>
    <t>FRCOMP22R6</t>
  </si>
  <si>
    <t>DUALLY COMPASS FAAT RIMS 22.5X8.25</t>
  </si>
  <si>
    <t>AFCOMP22R6</t>
  </si>
  <si>
    <t>AMERICAN FORCE (ALCOA) COMPASS 22.5X8.25 RIMS(SET OF 6)</t>
  </si>
  <si>
    <t>7076$</t>
  </si>
  <si>
    <t>AFZ117F</t>
  </si>
  <si>
    <t>01-10 SIR/SIL 2500HD/3500HD AFW STANDARD FRONT/REAR ADAPTERS ,(PAIRS)</t>
  </si>
  <si>
    <t>569$</t>
  </si>
  <si>
    <t>FRINDP22R6</t>
  </si>
  <si>
    <t>DUALLY INDEPENDENCE FAAT RIMS 22.5x8.25 (set of 6)</t>
  </si>
  <si>
    <t>HML-B1120C</t>
  </si>
  <si>
    <t>40 SINGLE ROW COMBO B1 SERIES LED LIGHT BAR 24X5W CREE, 120W</t>
  </si>
  <si>
    <t>230$</t>
  </si>
  <si>
    <t>HML-BCS1200C</t>
  </si>
  <si>
    <t>43 SINGLE ROW COMBO BCS SERIES LED LIGHT BAR 20X10W CREE, 200W</t>
  </si>
  <si>
    <t>448$</t>
  </si>
  <si>
    <t>R15037</t>
  </si>
  <si>
    <t>04-14 FORD F150 STANDARD BED 6.5" BAKFLIP ROLLBAK G2 HARD ROLLING TONNEAU COVER</t>
  </si>
  <si>
    <t>1395$</t>
  </si>
  <si>
    <t>R15410</t>
  </si>
  <si>
    <t>07+ TUNDRA STANDARD BED 6.5" BAKFLIP ROLLBAK G2 HARD ROLLING TONNEAU COVER (W/O CARGO UTILITY)</t>
  </si>
  <si>
    <t>1870$</t>
  </si>
  <si>
    <t>94-14 FORD RANGER SHORT BED 6Ft. (72") BAKFLIP G2 HARD FOLDING TONNEAU COVER</t>
  </si>
  <si>
    <t>HML-BCS1140C</t>
  </si>
  <si>
    <t>31 SINGLE ROW COMBO BCS SERIES LED LIGHT BAR 14X10W CREE, 140W</t>
  </si>
  <si>
    <t>321$</t>
  </si>
  <si>
    <t>HML-BCS1100C</t>
  </si>
  <si>
    <t>23 SINGLE ROW COMBO BCS SERIES LED LIGHT BAR 10X10W CREE, 100W</t>
  </si>
  <si>
    <t>235$</t>
  </si>
  <si>
    <t>TG150</t>
  </si>
  <si>
    <t>LED LIGHT - (FLEXIBLE LED (150CM)</t>
  </si>
  <si>
    <t>28$</t>
  </si>
  <si>
    <t>505$</t>
  </si>
  <si>
    <t>HML-B1030S</t>
  </si>
  <si>
    <t>10 SINGLE ROW SPOT B1 SERIES LED LIGHT BAR 6X5W CREE, 30W</t>
  </si>
  <si>
    <t>76$</t>
  </si>
  <si>
    <t>BK0011-00-001</t>
  </si>
  <si>
    <t>07+ SIRSIL REGEXTCREW CAB MOUNTING BRACKET KIT</t>
  </si>
  <si>
    <t>62$</t>
  </si>
  <si>
    <t>VM1013DPX</t>
  </si>
  <si>
    <t>07-13 SILVERADO STANDARD BED 6.5" VENTURE HARD ABS TONNEAU COVER (PAINTABLE)</t>
  </si>
  <si>
    <t>1131$</t>
  </si>
  <si>
    <t>GM010</t>
  </si>
  <si>
    <t>07-13 SIERRA SHORT BED ARMOR LID HARD ABS TONNEAU COVER</t>
  </si>
  <si>
    <t>604$</t>
  </si>
  <si>
    <t>FRZ117F</t>
  </si>
  <si>
    <t>01-10 SIRSIL 3500 DUALLY FAAT STANDARD FRONT ADAPTERS ,(PAIRS)</t>
  </si>
  <si>
    <t>612$</t>
  </si>
  <si>
    <t>FRZ117R</t>
  </si>
  <si>
    <t>01-10 SIRSIL 3500 DUALLY FAAT STANDARD REAR ADAPTERS ,(PAIRS)</t>
  </si>
  <si>
    <t>WS002</t>
  </si>
  <si>
    <t>01-10 GM TRUKsSUVs 8-LUG .59 WIDE ALUMINUM WHEEL SPACER , PAIR</t>
  </si>
  <si>
    <t>99$</t>
  </si>
  <si>
    <t>WS001</t>
  </si>
  <si>
    <t>01-10 GM TRUKsSUVs 8-LUG 2 WIDE ALUMINUM WHEEL SPACER , PAIR</t>
  </si>
  <si>
    <t>23$</t>
  </si>
  <si>
    <t>JK07-Y1251-1</t>
  </si>
  <si>
    <t>07+ JEEP WRANGLER JK FAB FOURS REAR BASE BUMPER (NO TIRE CARRIER)</t>
  </si>
  <si>
    <t>1349$</t>
  </si>
  <si>
    <t>J1033</t>
  </si>
  <si>
    <t>10-14 FORD F150 RAPTOR SUPER CREW FAB FOURS LENT CAB SIDE 4-STEP</t>
  </si>
  <si>
    <t>GM07-N2050-1</t>
  </si>
  <si>
    <t>07-13 SIERRA/SILVERADO 1500 FRONT FAB FOURS WINCH MOUNT</t>
  </si>
  <si>
    <t>268$</t>
  </si>
  <si>
    <t>JK07-B1851-1</t>
  </si>
  <si>
    <t>07+ JEEP WRANGLER JK FAB FOURS FRONT LIFESTYLE WINCH BUMPER W/OUT GRILL GUARD</t>
  </si>
  <si>
    <t>1963$</t>
  </si>
  <si>
    <t>JK07-G1250-1</t>
  </si>
  <si>
    <t>07+ JEEP WRANGLER JK UNLIMITED 4-DOOR FAB FOURS ROCK SLIDERS</t>
  </si>
  <si>
    <t>1612$</t>
  </si>
  <si>
    <t>04-15 NIS TITAN BAKBOX-2 UNDER TONNEAU COVER TOOLS BOX</t>
  </si>
  <si>
    <t>347$</t>
  </si>
  <si>
    <t>10078-02</t>
  </si>
  <si>
    <t>07+ WRANGLER JK 2-DOOR BUSHWACKER FACTORY COVERAGE POCKET STYLE FENDER FLARE - REAR PAIR - OE MATTE BLACK</t>
  </si>
  <si>
    <t>424$</t>
  </si>
  <si>
    <t>10080-02</t>
  </si>
  <si>
    <t>07+ WRANGLER JK 4-DOOR BUSHWACKER FACTORY COVERAGE POCKET STYLE FENDER FLARE - REAR PAIR - OE MATTE BLACK</t>
  </si>
  <si>
    <t>10077-02</t>
  </si>
  <si>
    <t>07+ WRANGLER JK 2-4DOOR BUSHWACKER FACTORY COVERAGE POCKET STYLE FENDER FLARE - FRONT PAIR - OE MATTE BLACK</t>
  </si>
  <si>
    <t>10045-02</t>
  </si>
  <si>
    <t>07+ JEEP WRANGLER JK 2/4-DOOR BUSHWACKER MAX COVERAGE POCKET STYLE FENDER FLARE - FRONT PAIR - OE MATTE BLACK</t>
  </si>
  <si>
    <t>592$</t>
  </si>
  <si>
    <t>07+ JEEP WRANGLER JK 2-DOOR BUSHWACKER TRAIL ARMOR REAR CORNER - PAIR - OE MATTE BLACK</t>
  </si>
  <si>
    <t>148$</t>
  </si>
  <si>
    <t>C07DRP</t>
  </si>
  <si>
    <t>07-10 CHEVY SILVERADO 2500HD/3500HD N-FAB D.R.P. LIGHT CAGE</t>
  </si>
  <si>
    <t>351$</t>
  </si>
  <si>
    <t>G07LB</t>
  </si>
  <si>
    <t>07-13 GMC SIERRA 1500 N-FAB 4 TAB LIGHT BAR</t>
  </si>
  <si>
    <t>242$</t>
  </si>
  <si>
    <t>3153A-150-RW</t>
  </si>
  <si>
    <t>MULTI-FUNCTION STRIP TAIL LIGHT,THE PCB IS FLEXIBLE SIZE 150CM15MM3.5MM,90PCS</t>
  </si>
  <si>
    <t>41$</t>
  </si>
  <si>
    <t>10046-02</t>
  </si>
  <si>
    <t>07+ JEEP WRANGLER JK 2-DOOR BUSHWACKER MAX COVERAGE POCKET STYLE FENDER FLARE - REAR PAIR - OE MATTE BLACK</t>
  </si>
  <si>
    <t>DM003</t>
  </si>
  <si>
    <t>07-13 SIRSIL FRONT DOOR MOLDING , DENALI STYLE</t>
  </si>
  <si>
    <t>133$</t>
  </si>
  <si>
    <t>DM001</t>
  </si>
  <si>
    <t>07-13 SIRSIL EXT CAB REAR DOOR MOLDING , DENALI STYLE</t>
  </si>
  <si>
    <t>102$</t>
  </si>
  <si>
    <t>09-14 FORD F150/RAPTOR SUPER CREW (W/SUBWOOFER) DU-HA UNDERSEAT STORAGE, D-GRAY</t>
  </si>
  <si>
    <t>07-13 SIR/SIL CREW CAB DU-HA UNDERSEAT STORAGE UNIT , TAN</t>
  </si>
  <si>
    <t>DM002</t>
  </si>
  <si>
    <t>07-13 SIRSIL CREW CAB REAR DOOR MOLDING , DENALI STYLE</t>
  </si>
  <si>
    <t>09-14 FORD F150/RAPTOR SUPER CAB (W/O SUBWOF) DU-HA UNDERSEAT STORAGE,D GRAY,TRUCKs WO SUBWO</t>
  </si>
  <si>
    <t>TCA-002</t>
  </si>
  <si>
    <t>GAS SHOCK W BOTH END (70CM,210N (2PCSSET)</t>
  </si>
  <si>
    <t>TCA-005</t>
  </si>
  <si>
    <t>DOOM LIGHT (COMPLETE SET)(IN PIECE)</t>
  </si>
  <si>
    <t>11$</t>
  </si>
  <si>
    <t>TCA-007</t>
  </si>
  <si>
    <t>NYLON STRAP W INSIDE BRACKET (IN SET)</t>
  </si>
  <si>
    <t>5$</t>
  </si>
  <si>
    <t>08-14 CHALLENGER SRT-8 MAGNAFLOW CAT-BACK EXHAUST SYSTEM,QUAD SPLIT REAR EXIT</t>
  </si>
  <si>
    <t>1326$</t>
  </si>
  <si>
    <t>08-14 CHALLENGER SRT-8 MAGNAFLOW CAT-BACK EXHAUST,QUAD SPLIT REAR(REUSE OE TIPS)</t>
  </si>
  <si>
    <t>1325$</t>
  </si>
  <si>
    <t>12-14 CHRYSLER C300 SRT-8 6.4L MAGNAFLOW CAT-BACK EXHAUST SYSTEM,SPLIT REAR EXIT</t>
  </si>
  <si>
    <t>DZ91740</t>
  </si>
  <si>
    <t>DEE ZEE 50 GAL COMBO TRANSFER TANK W/TOOLS BOX ,RAW ALUMINUM</t>
  </si>
  <si>
    <t>DEE ZEE 50 GAL COMBO TRANSFER TANK W/TOOLS
 BOX ,RAW ALUMINUM</t>
  </si>
  <si>
    <t>1253$</t>
  </si>
  <si>
    <t>DZ91740TB</t>
  </si>
  <si>
    <t>DEE ZEE 50 GAL COMBO TRANSFER TANK W/TOOLS BOX , BLACK TEXTUR</t>
  </si>
  <si>
    <t>1361$</t>
  </si>
  <si>
    <t>07+ TUNDRA RC/SB, GIBSON CAT-BACK EXHAUST SYSTEM , DUAL SPORT EXIT</t>
  </si>
  <si>
    <t>1100$</t>
  </si>
  <si>
    <t>07+ TUNDRA RC/SB GIBSON CAT-BACK EXHAUST SYSTEM , DUAL EXTREME EXIT</t>
  </si>
  <si>
    <t>10-14 FORD F150/RAPTOR 6.2L EC/CC, STD/XSB GIBSON PERFORMANCE CAT-BACK EXHAUST SYSTEM,EXTREME DUAL EXITE</t>
  </si>
  <si>
    <t>948$</t>
  </si>
  <si>
    <t>10-14 FORD F150/RAPTOR 6.2L EC/CC,STD/XSB GIBSON PERFORMANCE CAT-BACK EXHAUST SYSTEM,EXTREME DUAL EXITE</t>
  </si>
  <si>
    <t>ASF0996CC</t>
  </si>
  <si>
    <t>09-14 F150/RAPTOR SUPER CREW,SHORT BED, N-FAB WHEEL TO WHEEL NERF ADJUST STEP,TEXTURE BlACK</t>
  </si>
  <si>
    <t>749$</t>
  </si>
  <si>
    <t>A035873</t>
  </si>
  <si>
    <t>07-10 SIERRA 2500HD/3500HD GRILLE GUARD - BLACK</t>
  </si>
  <si>
    <t>61070B</t>
  </si>
  <si>
    <t>TRUCKS REG CAB FANCY GM DESIGN 6" SS SIDE STEP,BLACK (BRACKETS SOLD SEPARATELY)</t>
  </si>
  <si>
    <t>263$</t>
  </si>
  <si>
    <t>SWD77A01</t>
  </si>
  <si>
    <t>09+ DODGE RAM SHORT BED (W/OUT RAM BOX) PACE EDWARDS SWITCHBLADE TONNEAU COVER WSTD RAILS</t>
  </si>
  <si>
    <t>1169$</t>
  </si>
  <si>
    <t>SWF29A20</t>
  </si>
  <si>
    <t>04-14 FORD F150 STANDARD BED PACE EDWARDS SWITCHBLADE TONNEAU COVER WSTD RAILS</t>
  </si>
  <si>
    <t>1176$</t>
  </si>
  <si>
    <t xml:space="preserve">Average price for piece to sell all </t>
  </si>
  <si>
    <t>TUNDRA</t>
  </si>
  <si>
    <t>JEEP 
WRANGLER</t>
  </si>
  <si>
    <t>TOYOTA 
HILUX</t>
  </si>
  <si>
    <t>DODG RAM</t>
  </si>
  <si>
    <t>FORD F150</t>
  </si>
  <si>
    <t>MAGNUM 
GT-AIS</t>
  </si>
  <si>
    <t>MAGNUM
AIR INTAKE 
SYSTEM</t>
  </si>
  <si>
    <t>LAND CRUSER</t>
  </si>
  <si>
    <t>LED LIGHT</t>
  </si>
  <si>
    <t>COVER 
SPOILER</t>
  </si>
  <si>
    <t xml:space="preserve">RIM 
</t>
  </si>
  <si>
    <t>SILVERADO /
SIERRA</t>
  </si>
  <si>
    <t>WITH IS 
DIFFERENT 
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</si>
</sst>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0"/>
      <color theme="8" tint="-0.499984740745262"/>
      <name val="Arial"/>
      <family val="2"/>
    </font>
    <font>
      <b/>
      <u/>
      <sz val="11"/>
      <color theme="9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9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6" borderId="2" xfId="1" applyNumberFormat="1" applyFont="1" applyFill="1" applyBorder="1" applyAlignment="1">
      <alignment horizontal="center" vertical="center" wrapText="1"/>
    </xf>
    <xf numFmtId="164" fontId="9" fillId="7" borderId="2" xfId="1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13" borderId="0" xfId="1" applyNumberFormat="1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164" fontId="0" fillId="3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20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6" fillId="20" borderId="2" xfId="0" applyFont="1" applyFill="1" applyBorder="1" applyAlignment="1">
      <alignment horizontal="center" vertical="center" wrapText="1"/>
    </xf>
    <xf numFmtId="0" fontId="26" fillId="20" borderId="0" xfId="0" applyFont="1" applyFill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8" fillId="15" borderId="0" xfId="0" applyFont="1" applyFill="1" applyAlignment="1">
      <alignment horizontal="center" vertical="center"/>
    </xf>
    <xf numFmtId="0" fontId="3" fillId="22" borderId="0" xfId="0" applyFont="1" applyFill="1" applyAlignment="1">
      <alignment horizontal="center" vertical="center" wrapText="1"/>
    </xf>
    <xf numFmtId="0" fontId="30" fillId="2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23" borderId="2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2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 wrapText="1"/>
    </xf>
    <xf numFmtId="0" fontId="30" fillId="24" borderId="2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0" fontId="31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0" fontId="30" fillId="25" borderId="2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2" fillId="14" borderId="2" xfId="0" applyFont="1" applyFill="1" applyBorder="1" applyAlignment="1">
      <alignment horizontal="left" vertical="center" wrapText="1" indent="2"/>
    </xf>
    <xf numFmtId="0" fontId="13" fillId="23" borderId="2" xfId="0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>
      <alignment horizontal="center" vertical="center" wrapText="1"/>
    </xf>
    <xf numFmtId="0" fontId="17" fillId="22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 indent="2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left" vertical="center" wrapText="1" indent="2"/>
    </xf>
    <xf numFmtId="0" fontId="17" fillId="25" borderId="2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9" fillId="11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25" fillId="20" borderId="2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24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17" fillId="26" borderId="2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numFmt numFmtId="164" formatCode="_-* #,##0_-;\-* #,##0_-;_-* &quot;-&quot;??_-;_-@_-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numFmt numFmtId="164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0000"/>
          <bgColor rgb="FF000000"/>
        </patternFill>
      </fill>
    </dxf>
    <dxf>
      <border>
        <top style="thin">
          <color indexed="64"/>
        </top>
      </border>
    </dxf>
    <dxf>
      <alignment horizont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72E686-AEDC-4F8D-86B1-07579D829CAD}" name="Table1" displayName="Table1" ref="A1:J152" totalsRowCount="1" headerRowDxfId="26" dataDxfId="24" totalsRowDxfId="22" headerRowBorderDxfId="25" tableBorderDxfId="23" totalsRowBorderDxfId="21">
  <autoFilter ref="A1:J151" xr:uid="{CE6A8E5C-2978-422E-904C-6D3B48C10B9B}"/>
  <sortState caseSensitive="1" ref="A2:J151">
    <sortCondition sortBy="cellColor" ref="B1:B151" dxfId="20"/>
  </sortState>
  <tableColumns count="10">
    <tableColumn id="1" xr3:uid="{BC348B09-CC85-43F3-972C-85F7C6369299}" name="Code" dataDxfId="19" totalsRowDxfId="18"/>
    <tableColumn id="2" xr3:uid="{FAB45F80-F324-4302-884D-8E9FC4201711}" name="Bulk" dataDxfId="17" totalsRowDxfId="16"/>
    <tableColumn id="3" xr3:uid="{8CD4F7C8-8042-4D6E-9BC5-7DCE219B7B2B}" name="Discrebtion" dataDxfId="15" totalsRowDxfId="14"/>
    <tableColumn id="4" xr3:uid="{52B2519A-6647-40B8-B9D8-7A0F562407F4}" name="No of pack" totalsRowFunction="custom" dataDxfId="13" totalsRowDxfId="12">
      <totalsRowFormula>SUM(D2:D151)</totalsRowFormula>
    </tableColumn>
    <tableColumn id="7" xr3:uid="{0B2BE59F-33E3-4E07-8DDA-F2081B7AE7C3}" name="No of Peace in the pack" dataDxfId="11" totalsRowDxfId="10"/>
    <tableColumn id="15" xr3:uid="{953B6D95-FC82-49D2-9467-75AC61F33838}" name="Total NO." totalsRowFunction="custom" dataDxfId="9" totalsRowDxfId="8">
      <calculatedColumnFormula>Table1[[#This Row],[No of Peace in the pack]]*Table1[[#This Row],[No of pack]]</calculatedColumnFormula>
      <totalsRowFormula>SUM(F2:F151)</totalsRowFormula>
    </tableColumn>
    <tableColumn id="6" xr3:uid="{6AE068A5-07A9-4D6E-AFDA-DE99F58B2729}" name="Price AED" dataDxfId="7" totalsRowDxfId="6" dataCellStyle="Comma"/>
    <tableColumn id="8" xr3:uid="{BD98E2BF-4033-4580-A95D-00EC89F0E504}" name="Total Price" totalsRowFunction="custom" dataDxfId="5" totalsRowDxfId="4">
      <calculatedColumnFormula>Table1[[#This Row],[Total NO.]]*Table1[[#This Row],[Price AED]]</calculatedColumnFormula>
      <totalsRowFormula>SUM(H2:H151)</totalsRowFormula>
    </tableColumn>
    <tableColumn id="16" xr3:uid="{69ADD7F8-EC03-407B-9AB4-475EF00B93C8}" name="Column1" dataDxfId="3" totalsRowDxfId="2" dataCellStyle="Comma"/>
    <tableColumn id="5" xr3:uid="{AD153D49-C796-49CE-A9E9-3C31B466E9C0}" name="Price USD per peace" dataDxfId="1" totalsRowDxfId="0" dataCellStyle="Comm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1540-332A-4762-8D46-C2F2BDA9754C}">
  <dimension ref="A1:L155"/>
  <sheetViews>
    <sheetView tabSelected="1" workbookViewId="0">
      <selection activeCell="N61" sqref="N61"/>
    </sheetView>
  </sheetViews>
  <sheetFormatPr defaultRowHeight="15" x14ac:dyDescent="0.25"/>
  <cols>
    <col min="1" max="1" width="19" style="15" bestFit="1" customWidth="1"/>
    <col min="2" max="2" width="29.28515625" style="18" customWidth="1"/>
    <col min="3" max="3" width="25.5703125" style="18" customWidth="1"/>
    <col min="4" max="4" width="5.28515625" style="18" customWidth="1"/>
    <col min="5" max="5" width="11.7109375" style="19" customWidth="1"/>
    <col min="6" max="6" width="9.28515625" style="18" bestFit="1" customWidth="1"/>
    <col min="7" max="7" width="9.140625" style="20"/>
    <col min="8" max="8" width="11.5703125" style="21" customWidth="1"/>
    <col min="9" max="9" width="2.7109375" style="22" customWidth="1"/>
    <col min="10" max="10" width="14.85546875" style="23" bestFit="1" customWidth="1"/>
    <col min="11" max="11" width="7.5703125" style="12" customWidth="1"/>
    <col min="12" max="12" width="13.140625" style="12" bestFit="1" customWidth="1"/>
    <col min="13" max="16384" width="9.140625" style="12"/>
  </cols>
  <sheetData>
    <row r="1" spans="1:12" s="1" customFormat="1" ht="36" customHeight="1" x14ac:dyDescent="0.25">
      <c r="A1" s="81" t="s">
        <v>0</v>
      </c>
      <c r="B1" s="82" t="s">
        <v>1</v>
      </c>
      <c r="C1" s="82" t="s">
        <v>2</v>
      </c>
      <c r="D1" s="82" t="s">
        <v>3</v>
      </c>
      <c r="E1" s="83" t="s">
        <v>4</v>
      </c>
      <c r="F1" s="84" t="s">
        <v>5</v>
      </c>
      <c r="G1" s="85" t="s">
        <v>6</v>
      </c>
      <c r="H1" s="86" t="s">
        <v>7</v>
      </c>
      <c r="I1" s="87" t="s">
        <v>8</v>
      </c>
      <c r="J1" s="85" t="s">
        <v>9</v>
      </c>
    </row>
    <row r="2" spans="1:12" s="1" customFormat="1" ht="60" x14ac:dyDescent="0.25">
      <c r="A2" s="88" t="s">
        <v>17</v>
      </c>
      <c r="B2" s="38" t="s">
        <v>18</v>
      </c>
      <c r="C2" s="38" t="s">
        <v>19</v>
      </c>
      <c r="D2" s="3">
        <v>10</v>
      </c>
      <c r="E2" s="4">
        <v>1</v>
      </c>
      <c r="F2" s="5">
        <f>Table1[[#This Row],[No of Peace in the pack]]*Table1[[#This Row],[No of pack]]</f>
        <v>10</v>
      </c>
      <c r="G2" s="6">
        <v>1590</v>
      </c>
      <c r="H2" s="89">
        <f>Table1[[#This Row],[Total NO.]]*Table1[[#This Row],[Price AED]]</f>
        <v>15900</v>
      </c>
      <c r="I2" s="90"/>
      <c r="J2" s="7" t="s">
        <v>20</v>
      </c>
      <c r="L2" s="39" t="s">
        <v>394</v>
      </c>
    </row>
    <row r="3" spans="1:12" s="1" customFormat="1" ht="75" x14ac:dyDescent="0.25">
      <c r="A3" s="91">
        <v>51203</v>
      </c>
      <c r="B3" s="33" t="s">
        <v>10</v>
      </c>
      <c r="C3" s="33" t="s">
        <v>11</v>
      </c>
      <c r="D3" s="3">
        <v>61</v>
      </c>
      <c r="E3" s="4">
        <v>1</v>
      </c>
      <c r="F3" s="5">
        <f>Table1[[#This Row],[No of Peace in the pack]]*Table1[[#This Row],[No of pack]]</f>
        <v>61</v>
      </c>
      <c r="G3" s="6">
        <v>1697</v>
      </c>
      <c r="H3" s="89">
        <f>Table1[[#This Row],[Total NO.]]*Table1[[#This Row],[Price AED]]</f>
        <v>103517</v>
      </c>
      <c r="I3" s="90"/>
      <c r="J3" s="7" t="s">
        <v>12</v>
      </c>
      <c r="K3" s="8" t="s">
        <v>16</v>
      </c>
      <c r="L3" s="33" t="s">
        <v>10</v>
      </c>
    </row>
    <row r="4" spans="1:12" s="1" customFormat="1" ht="45" x14ac:dyDescent="0.25">
      <c r="A4" s="92" t="s">
        <v>22</v>
      </c>
      <c r="B4" s="36" t="s">
        <v>23</v>
      </c>
      <c r="C4" s="36" t="s">
        <v>24</v>
      </c>
      <c r="D4" s="3">
        <v>20</v>
      </c>
      <c r="E4" s="4">
        <v>1</v>
      </c>
      <c r="F4" s="5">
        <f>Table1[[#This Row],[No of Peace in the pack]]*Table1[[#This Row],[No of pack]]</f>
        <v>20</v>
      </c>
      <c r="G4" s="6">
        <v>2112</v>
      </c>
      <c r="H4" s="89">
        <f>Table1[[#This Row],[Total NO.]]*Table1[[#This Row],[Price AED]]</f>
        <v>42240</v>
      </c>
      <c r="I4" s="90"/>
      <c r="J4" s="7" t="s">
        <v>25</v>
      </c>
      <c r="K4" s="9" t="s">
        <v>21</v>
      </c>
      <c r="L4" s="37" t="s">
        <v>393</v>
      </c>
    </row>
    <row r="5" spans="1:12" s="1" customFormat="1" ht="60" x14ac:dyDescent="0.25">
      <c r="A5" s="93">
        <v>15352</v>
      </c>
      <c r="B5" s="50" t="s">
        <v>47</v>
      </c>
      <c r="C5" s="50" t="s">
        <v>48</v>
      </c>
      <c r="D5" s="11">
        <v>31</v>
      </c>
      <c r="E5" s="2">
        <v>1</v>
      </c>
      <c r="F5" s="5">
        <f>Table1[[#This Row],[No of Peace in the pack]]*Table1[[#This Row],[No of pack]]</f>
        <v>31</v>
      </c>
      <c r="G5" s="6">
        <v>326</v>
      </c>
      <c r="H5" s="89">
        <f>Table1[[#This Row],[Total NO.]]*Table1[[#This Row],[Price AED]]</f>
        <v>10106</v>
      </c>
      <c r="I5" s="90"/>
      <c r="J5" s="7" t="s">
        <v>49</v>
      </c>
      <c r="K5" s="10" t="s">
        <v>26</v>
      </c>
      <c r="L5" s="32" t="s">
        <v>392</v>
      </c>
    </row>
    <row r="6" spans="1:12" s="1" customFormat="1" ht="60" x14ac:dyDescent="0.25">
      <c r="A6" s="93">
        <v>15726</v>
      </c>
      <c r="B6" s="50" t="s">
        <v>60</v>
      </c>
      <c r="C6" s="50" t="s">
        <v>61</v>
      </c>
      <c r="D6" s="11">
        <v>2</v>
      </c>
      <c r="E6" s="2">
        <v>1</v>
      </c>
      <c r="F6" s="5">
        <f>Table1[[#This Row],[No of Peace in the pack]]*Table1[[#This Row],[No of pack]]</f>
        <v>2</v>
      </c>
      <c r="G6" s="6">
        <v>567</v>
      </c>
      <c r="H6" s="89">
        <f>Table1[[#This Row],[Total NO.]]*Table1[[#This Row],[Price AED]]</f>
        <v>1134</v>
      </c>
      <c r="I6" s="90"/>
      <c r="J6" s="7" t="s">
        <v>29</v>
      </c>
    </row>
    <row r="7" spans="1:12" ht="57" x14ac:dyDescent="0.25">
      <c r="A7" s="94" t="s">
        <v>113</v>
      </c>
      <c r="B7" s="47" t="s">
        <v>114</v>
      </c>
      <c r="C7" s="47" t="s">
        <v>114</v>
      </c>
      <c r="D7" s="11">
        <v>3</v>
      </c>
      <c r="E7" s="2">
        <v>1</v>
      </c>
      <c r="F7" s="5">
        <f>Table1[[#This Row],[No of Peace in the pack]]*Table1[[#This Row],[No of pack]]</f>
        <v>3</v>
      </c>
      <c r="G7" s="6">
        <v>1248</v>
      </c>
      <c r="H7" s="89">
        <f>Table1[[#This Row],[Total NO.]]*Table1[[#This Row],[Price AED]]</f>
        <v>3744</v>
      </c>
      <c r="I7" s="90"/>
      <c r="J7" s="7" t="s">
        <v>112</v>
      </c>
    </row>
    <row r="8" spans="1:12" ht="60" x14ac:dyDescent="0.25">
      <c r="A8" s="95">
        <v>20072</v>
      </c>
      <c r="B8" s="50" t="s">
        <v>82</v>
      </c>
      <c r="C8" s="49" t="s">
        <v>83</v>
      </c>
      <c r="D8" s="11">
        <v>8</v>
      </c>
      <c r="E8" s="2">
        <v>1</v>
      </c>
      <c r="F8" s="5">
        <f>Table1[[#This Row],[No of Peace in the pack]]*Table1[[#This Row],[No of pack]]</f>
        <v>8</v>
      </c>
      <c r="G8" s="6">
        <v>824</v>
      </c>
      <c r="H8" s="89">
        <f>Table1[[#This Row],[Total NO.]]*Table1[[#This Row],[Price AED]]</f>
        <v>6592</v>
      </c>
      <c r="I8" s="90"/>
      <c r="J8" s="7" t="s">
        <v>84</v>
      </c>
    </row>
    <row r="9" spans="1:12" ht="60" x14ac:dyDescent="0.25">
      <c r="A9" s="95">
        <v>20071</v>
      </c>
      <c r="B9" s="49" t="s">
        <v>92</v>
      </c>
      <c r="C9" s="49" t="s">
        <v>92</v>
      </c>
      <c r="D9" s="11">
        <v>6</v>
      </c>
      <c r="E9" s="2">
        <v>1</v>
      </c>
      <c r="F9" s="5">
        <f>Table1[[#This Row],[No of Peace in the pack]]*Table1[[#This Row],[No of pack]]</f>
        <v>6</v>
      </c>
      <c r="G9" s="6">
        <v>824</v>
      </c>
      <c r="H9" s="89">
        <f>Table1[[#This Row],[Total NO.]]*Table1[[#This Row],[Price AED]]</f>
        <v>4944</v>
      </c>
      <c r="I9" s="90"/>
      <c r="J9" s="7" t="s">
        <v>93</v>
      </c>
    </row>
    <row r="10" spans="1:12" ht="60" x14ac:dyDescent="0.25">
      <c r="A10" s="95">
        <v>20073</v>
      </c>
      <c r="B10" s="49" t="s">
        <v>94</v>
      </c>
      <c r="C10" s="49" t="s">
        <v>94</v>
      </c>
      <c r="D10" s="11">
        <v>19</v>
      </c>
      <c r="E10" s="2">
        <v>1</v>
      </c>
      <c r="F10" s="5">
        <f>Table1[[#This Row],[No of Peace in the pack]]*Table1[[#This Row],[No of pack]]</f>
        <v>19</v>
      </c>
      <c r="G10" s="6">
        <v>824</v>
      </c>
      <c r="H10" s="89">
        <f>Table1[[#This Row],[Total NO.]]*Table1[[#This Row],[Price AED]]</f>
        <v>15656</v>
      </c>
      <c r="I10" s="90"/>
      <c r="J10" s="7" t="s">
        <v>84</v>
      </c>
    </row>
    <row r="11" spans="1:12" ht="71.25" x14ac:dyDescent="0.25">
      <c r="A11" s="95">
        <v>20072</v>
      </c>
      <c r="B11" s="48" t="s">
        <v>83</v>
      </c>
      <c r="C11" s="48" t="s">
        <v>83</v>
      </c>
      <c r="D11" s="11">
        <v>1</v>
      </c>
      <c r="E11" s="2">
        <v>1</v>
      </c>
      <c r="F11" s="5">
        <f>Table1[[#This Row],[No of Peace in the pack]]*Table1[[#This Row],[No of pack]]</f>
        <v>1</v>
      </c>
      <c r="G11" s="6">
        <v>824</v>
      </c>
      <c r="H11" s="89">
        <f>Table1[[#This Row],[Total NO.]]*Table1[[#This Row],[Price AED]]</f>
        <v>824</v>
      </c>
      <c r="I11" s="90"/>
      <c r="J11" s="7" t="s">
        <v>93</v>
      </c>
    </row>
    <row r="12" spans="1:12" ht="85.5" x14ac:dyDescent="0.25">
      <c r="A12" s="95">
        <v>20077</v>
      </c>
      <c r="B12" s="48" t="s">
        <v>96</v>
      </c>
      <c r="C12" s="48" t="s">
        <v>96</v>
      </c>
      <c r="D12" s="11">
        <v>12</v>
      </c>
      <c r="E12" s="2">
        <v>1</v>
      </c>
      <c r="F12" s="5">
        <f>Table1[[#This Row],[No of Peace in the pack]]*Table1[[#This Row],[No of pack]]</f>
        <v>12</v>
      </c>
      <c r="G12" s="6">
        <v>824</v>
      </c>
      <c r="H12" s="89">
        <f>Table1[[#This Row],[Total NO.]]*Table1[[#This Row],[Price AED]]</f>
        <v>9888</v>
      </c>
      <c r="I12" s="90"/>
      <c r="J12" s="7" t="s">
        <v>93</v>
      </c>
    </row>
    <row r="13" spans="1:12" ht="85.5" x14ac:dyDescent="0.25">
      <c r="A13" s="95">
        <v>20100</v>
      </c>
      <c r="B13" s="48" t="s">
        <v>97</v>
      </c>
      <c r="C13" s="48" t="s">
        <v>97</v>
      </c>
      <c r="D13" s="11">
        <v>7</v>
      </c>
      <c r="E13" s="2">
        <v>1</v>
      </c>
      <c r="F13" s="5">
        <f>Table1[[#This Row],[No of Peace in the pack]]*Table1[[#This Row],[No of pack]]</f>
        <v>7</v>
      </c>
      <c r="G13" s="6">
        <v>824</v>
      </c>
      <c r="H13" s="89">
        <f>Table1[[#This Row],[Total NO.]]*Table1[[#This Row],[Price AED]]</f>
        <v>5768</v>
      </c>
      <c r="I13" s="90"/>
      <c r="J13" s="7" t="s">
        <v>93</v>
      </c>
    </row>
    <row r="14" spans="1:12" ht="71.25" x14ac:dyDescent="0.25">
      <c r="A14" s="95" t="s">
        <v>115</v>
      </c>
      <c r="B14" s="48" t="s">
        <v>116</v>
      </c>
      <c r="C14" s="48" t="s">
        <v>116</v>
      </c>
      <c r="D14" s="11">
        <v>1</v>
      </c>
      <c r="E14" s="2">
        <v>1</v>
      </c>
      <c r="F14" s="5">
        <f>Table1[[#This Row],[No of Peace in the pack]]*Table1[[#This Row],[No of pack]]</f>
        <v>1</v>
      </c>
      <c r="G14" s="6">
        <v>1118</v>
      </c>
      <c r="H14" s="89">
        <f>Table1[[#This Row],[Total NO.]]*Table1[[#This Row],[Price AED]]</f>
        <v>1118</v>
      </c>
      <c r="I14" s="90"/>
      <c r="J14" s="7" t="s">
        <v>117</v>
      </c>
    </row>
    <row r="15" spans="1:12" ht="85.5" x14ac:dyDescent="0.25">
      <c r="A15" s="95">
        <v>20076</v>
      </c>
      <c r="B15" s="48" t="s">
        <v>121</v>
      </c>
      <c r="C15" s="48" t="s">
        <v>121</v>
      </c>
      <c r="D15" s="11">
        <v>13</v>
      </c>
      <c r="E15" s="2">
        <v>1</v>
      </c>
      <c r="F15" s="5">
        <f>Table1[[#This Row],[No of Peace in the pack]]*Table1[[#This Row],[No of pack]]</f>
        <v>13</v>
      </c>
      <c r="G15" s="6">
        <v>824</v>
      </c>
      <c r="H15" s="89">
        <f>Table1[[#This Row],[Total NO.]]*Table1[[#This Row],[Price AED]]</f>
        <v>10712</v>
      </c>
      <c r="I15" s="90"/>
      <c r="J15" s="7" t="s">
        <v>93</v>
      </c>
    </row>
    <row r="16" spans="1:12" ht="57" x14ac:dyDescent="0.25">
      <c r="A16" s="95" t="s">
        <v>128</v>
      </c>
      <c r="B16" s="48" t="s">
        <v>129</v>
      </c>
      <c r="C16" s="48" t="s">
        <v>129</v>
      </c>
      <c r="D16" s="11">
        <v>2</v>
      </c>
      <c r="E16" s="2">
        <v>1</v>
      </c>
      <c r="F16" s="5">
        <f>Table1[[#This Row],[No of Peace in the pack]]*Table1[[#This Row],[No of pack]]</f>
        <v>2</v>
      </c>
      <c r="G16" s="6">
        <v>985</v>
      </c>
      <c r="H16" s="89">
        <f>Table1[[#This Row],[Total NO.]]*Table1[[#This Row],[Price AED]]</f>
        <v>1970</v>
      </c>
      <c r="I16" s="90"/>
      <c r="J16" s="7" t="s">
        <v>130</v>
      </c>
    </row>
    <row r="17" spans="1:10" ht="57" x14ac:dyDescent="0.25">
      <c r="A17" s="95" t="s">
        <v>131</v>
      </c>
      <c r="B17" s="48" t="s">
        <v>132</v>
      </c>
      <c r="C17" s="48" t="s">
        <v>132</v>
      </c>
      <c r="D17" s="11">
        <v>1</v>
      </c>
      <c r="E17" s="2">
        <v>1</v>
      </c>
      <c r="F17" s="5">
        <f>Table1[[#This Row],[No of Peace in the pack]]*Table1[[#This Row],[No of pack]]</f>
        <v>1</v>
      </c>
      <c r="G17" s="6">
        <v>1118</v>
      </c>
      <c r="H17" s="89">
        <f>Table1[[#This Row],[Total NO.]]*Table1[[#This Row],[Price AED]]</f>
        <v>1118</v>
      </c>
      <c r="I17" s="90"/>
      <c r="J17" s="7">
        <v>3.06</v>
      </c>
    </row>
    <row r="18" spans="1:10" ht="57" x14ac:dyDescent="0.25">
      <c r="A18" s="95" t="s">
        <v>139</v>
      </c>
      <c r="B18" s="48" t="s">
        <v>140</v>
      </c>
      <c r="C18" s="48" t="s">
        <v>140</v>
      </c>
      <c r="D18" s="11">
        <v>3</v>
      </c>
      <c r="E18" s="2">
        <v>1</v>
      </c>
      <c r="F18" s="5">
        <f>Table1[[#This Row],[No of Peace in the pack]]*Table1[[#This Row],[No of pack]]</f>
        <v>3</v>
      </c>
      <c r="G18" s="6">
        <v>1248</v>
      </c>
      <c r="H18" s="89">
        <f>Table1[[#This Row],[Total NO.]]*Table1[[#This Row],[Price AED]]</f>
        <v>3744</v>
      </c>
      <c r="I18" s="90"/>
      <c r="J18" s="7" t="s">
        <v>135</v>
      </c>
    </row>
    <row r="19" spans="1:10" ht="71.25" x14ac:dyDescent="0.25">
      <c r="A19" s="95">
        <v>453341</v>
      </c>
      <c r="B19" s="48" t="s">
        <v>141</v>
      </c>
      <c r="C19" s="48" t="s">
        <v>141</v>
      </c>
      <c r="D19" s="11">
        <v>8</v>
      </c>
      <c r="E19" s="2">
        <v>1</v>
      </c>
      <c r="F19" s="5">
        <f>Table1[[#This Row],[No of Peace in the pack]]*Table1[[#This Row],[No of pack]]</f>
        <v>8</v>
      </c>
      <c r="G19" s="6">
        <v>488</v>
      </c>
      <c r="H19" s="89">
        <f>Table1[[#This Row],[Total NO.]]*Table1[[#This Row],[Price AED]]</f>
        <v>3904</v>
      </c>
      <c r="I19" s="90"/>
      <c r="J19" s="7" t="s">
        <v>142</v>
      </c>
    </row>
    <row r="20" spans="1:10" ht="57" x14ac:dyDescent="0.25">
      <c r="A20" s="95" t="s">
        <v>143</v>
      </c>
      <c r="B20" s="48" t="s">
        <v>144</v>
      </c>
      <c r="C20" s="48" t="s">
        <v>144</v>
      </c>
      <c r="D20" s="11">
        <v>2</v>
      </c>
      <c r="E20" s="2">
        <v>1</v>
      </c>
      <c r="F20" s="5">
        <f>Table1[[#This Row],[No of Peace in the pack]]*Table1[[#This Row],[No of pack]]</f>
        <v>2</v>
      </c>
      <c r="G20" s="6">
        <v>1248</v>
      </c>
      <c r="H20" s="89">
        <f>Table1[[#This Row],[Total NO.]]*Table1[[#This Row],[Price AED]]</f>
        <v>2496</v>
      </c>
      <c r="I20" s="90"/>
      <c r="J20" s="7" t="s">
        <v>135</v>
      </c>
    </row>
    <row r="21" spans="1:10" ht="71.25" x14ac:dyDescent="0.25">
      <c r="A21" s="95" t="s">
        <v>152</v>
      </c>
      <c r="B21" s="48" t="s">
        <v>153</v>
      </c>
      <c r="C21" s="48" t="s">
        <v>153</v>
      </c>
      <c r="D21" s="11">
        <v>1</v>
      </c>
      <c r="E21" s="2">
        <v>1</v>
      </c>
      <c r="F21" s="5">
        <f>Table1[[#This Row],[No of Peace in the pack]]*Table1[[#This Row],[No of pack]]</f>
        <v>1</v>
      </c>
      <c r="G21" s="6">
        <v>820</v>
      </c>
      <c r="H21" s="89">
        <f>Table1[[#This Row],[Total NO.]]*Table1[[#This Row],[Price AED]]</f>
        <v>820</v>
      </c>
      <c r="I21" s="90"/>
      <c r="J21" s="7" t="s">
        <v>154</v>
      </c>
    </row>
    <row r="22" spans="1:10" ht="57" x14ac:dyDescent="0.25">
      <c r="A22" s="95" t="s">
        <v>160</v>
      </c>
      <c r="B22" s="48" t="s">
        <v>161</v>
      </c>
      <c r="C22" s="48" t="s">
        <v>161</v>
      </c>
      <c r="D22" s="11">
        <v>1</v>
      </c>
      <c r="E22" s="2">
        <v>1</v>
      </c>
      <c r="F22" s="5">
        <f>Table1[[#This Row],[No of Peace in the pack]]*Table1[[#This Row],[No of pack]]</f>
        <v>1</v>
      </c>
      <c r="G22" s="6">
        <v>820</v>
      </c>
      <c r="H22" s="89">
        <f>Table1[[#This Row],[Total NO.]]*Table1[[#This Row],[Price AED]]</f>
        <v>820</v>
      </c>
      <c r="I22" s="90"/>
      <c r="J22" s="7" t="s">
        <v>162</v>
      </c>
    </row>
    <row r="23" spans="1:10" ht="57" x14ac:dyDescent="0.25">
      <c r="A23" s="95" t="s">
        <v>163</v>
      </c>
      <c r="B23" s="48" t="s">
        <v>164</v>
      </c>
      <c r="C23" s="48" t="s">
        <v>164</v>
      </c>
      <c r="D23" s="11">
        <v>11</v>
      </c>
      <c r="E23" s="2">
        <v>1</v>
      </c>
      <c r="F23" s="5">
        <f>Table1[[#This Row],[No of Peace in the pack]]*Table1[[#This Row],[No of pack]]</f>
        <v>11</v>
      </c>
      <c r="G23" s="6">
        <v>277</v>
      </c>
      <c r="H23" s="89">
        <f>Table1[[#This Row],[Total NO.]]*Table1[[#This Row],[Price AED]]</f>
        <v>3047</v>
      </c>
      <c r="I23" s="90"/>
      <c r="J23" s="7" t="s">
        <v>165</v>
      </c>
    </row>
    <row r="24" spans="1:10" ht="57" x14ac:dyDescent="0.25">
      <c r="A24" s="95" t="s">
        <v>170</v>
      </c>
      <c r="B24" s="48" t="s">
        <v>171</v>
      </c>
      <c r="C24" s="48" t="s">
        <v>171</v>
      </c>
      <c r="D24" s="11">
        <v>5</v>
      </c>
      <c r="E24" s="2">
        <v>1</v>
      </c>
      <c r="F24" s="5">
        <f>Table1[[#This Row],[No of Peace in the pack]]*Table1[[#This Row],[No of pack]]</f>
        <v>5</v>
      </c>
      <c r="G24" s="6">
        <v>1392</v>
      </c>
      <c r="H24" s="89">
        <f>Table1[[#This Row],[Total NO.]]*Table1[[#This Row],[Price AED]]</f>
        <v>6960</v>
      </c>
      <c r="I24" s="90"/>
      <c r="J24" s="7" t="s">
        <v>172</v>
      </c>
    </row>
    <row r="25" spans="1:10" ht="71.25" x14ac:dyDescent="0.25">
      <c r="A25" s="95">
        <v>45111</v>
      </c>
      <c r="B25" s="48" t="s">
        <v>188</v>
      </c>
      <c r="C25" s="48" t="s">
        <v>188</v>
      </c>
      <c r="D25" s="11">
        <v>1</v>
      </c>
      <c r="E25" s="2">
        <v>1</v>
      </c>
      <c r="F25" s="5">
        <f>Table1[[#This Row],[No of Peace in the pack]]*Table1[[#This Row],[No of pack]]</f>
        <v>1</v>
      </c>
      <c r="G25" s="6">
        <v>499</v>
      </c>
      <c r="H25" s="89">
        <f>Table1[[#This Row],[Total NO.]]*Table1[[#This Row],[Price AED]]</f>
        <v>499</v>
      </c>
      <c r="I25" s="90"/>
      <c r="J25" s="7" t="s">
        <v>189</v>
      </c>
    </row>
    <row r="26" spans="1:10" ht="57" x14ac:dyDescent="0.25">
      <c r="A26" s="95" t="s">
        <v>209</v>
      </c>
      <c r="B26" s="48" t="s">
        <v>210</v>
      </c>
      <c r="C26" s="48" t="s">
        <v>210</v>
      </c>
      <c r="D26" s="11">
        <v>2</v>
      </c>
      <c r="E26" s="2">
        <v>1</v>
      </c>
      <c r="F26" s="5">
        <f>Table1[[#This Row],[No of Peace in the pack]]*Table1[[#This Row],[No of pack]]</f>
        <v>2</v>
      </c>
      <c r="G26" s="6">
        <v>831</v>
      </c>
      <c r="H26" s="89">
        <f>Table1[[#This Row],[Total NO.]]*Table1[[#This Row],[Price AED]]</f>
        <v>1662</v>
      </c>
      <c r="I26" s="90"/>
      <c r="J26" s="7" t="s">
        <v>211</v>
      </c>
    </row>
    <row r="27" spans="1:10" ht="57" x14ac:dyDescent="0.25">
      <c r="A27" s="95" t="s">
        <v>226</v>
      </c>
      <c r="B27" s="48" t="s">
        <v>227</v>
      </c>
      <c r="C27" s="48" t="s">
        <v>227</v>
      </c>
      <c r="D27" s="11">
        <v>7</v>
      </c>
      <c r="E27" s="2">
        <v>1</v>
      </c>
      <c r="F27" s="5">
        <f>Table1[[#This Row],[No of Peace in the pack]]*Table1[[#This Row],[No of pack]]</f>
        <v>7</v>
      </c>
      <c r="G27" s="6">
        <v>2034</v>
      </c>
      <c r="H27" s="89">
        <f>Table1[[#This Row],[Total NO.]]*Table1[[#This Row],[Price AED]]</f>
        <v>14238</v>
      </c>
      <c r="I27" s="90"/>
      <c r="J27" s="7" t="s">
        <v>228</v>
      </c>
    </row>
    <row r="28" spans="1:10" ht="57" x14ac:dyDescent="0.25">
      <c r="A28" s="95" t="s">
        <v>238</v>
      </c>
      <c r="B28" s="48" t="s">
        <v>239</v>
      </c>
      <c r="C28" s="48" t="s">
        <v>239</v>
      </c>
      <c r="D28" s="11">
        <v>1</v>
      </c>
      <c r="E28" s="2">
        <v>1</v>
      </c>
      <c r="F28" s="5">
        <f>Table1[[#This Row],[No of Peace in the pack]]*Table1[[#This Row],[No of pack]]</f>
        <v>1</v>
      </c>
      <c r="G28" s="6">
        <v>4163</v>
      </c>
      <c r="H28" s="89">
        <f>Table1[[#This Row],[Total NO.]]*Table1[[#This Row],[Price AED]]</f>
        <v>4163</v>
      </c>
      <c r="I28" s="90"/>
      <c r="J28" s="7" t="s">
        <v>240</v>
      </c>
    </row>
    <row r="29" spans="1:10" ht="71.25" x14ac:dyDescent="0.25">
      <c r="A29" s="95" t="s">
        <v>257</v>
      </c>
      <c r="B29" s="48" t="s">
        <v>258</v>
      </c>
      <c r="C29" s="48" t="s">
        <v>258</v>
      </c>
      <c r="D29" s="11">
        <v>1</v>
      </c>
      <c r="E29" s="2">
        <v>1</v>
      </c>
      <c r="F29" s="5">
        <f>Table1[[#This Row],[No of Peace in the pack]]*Table1[[#This Row],[No of pack]]</f>
        <v>1</v>
      </c>
      <c r="G29" s="6">
        <v>5094</v>
      </c>
      <c r="H29" s="89">
        <f>Table1[[#This Row],[Total NO.]]*Table1[[#This Row],[Price AED]]</f>
        <v>5094</v>
      </c>
      <c r="I29" s="90"/>
      <c r="J29" s="7" t="s">
        <v>259</v>
      </c>
    </row>
    <row r="30" spans="1:10" ht="71.25" x14ac:dyDescent="0.25">
      <c r="A30" s="95">
        <v>26305</v>
      </c>
      <c r="B30" s="48" t="s">
        <v>263</v>
      </c>
      <c r="C30" s="48" t="s">
        <v>263</v>
      </c>
      <c r="D30" s="11">
        <v>1</v>
      </c>
      <c r="E30" s="2">
        <v>1</v>
      </c>
      <c r="F30" s="5">
        <f>Table1[[#This Row],[No of Peace in the pack]]*Table1[[#This Row],[No of pack]]</f>
        <v>1</v>
      </c>
      <c r="G30" s="6">
        <v>3898</v>
      </c>
      <c r="H30" s="89">
        <f>Table1[[#This Row],[Total NO.]]*Table1[[#This Row],[Price AED]]</f>
        <v>3898</v>
      </c>
      <c r="I30" s="90"/>
      <c r="J30" s="7">
        <v>1067</v>
      </c>
    </row>
    <row r="31" spans="1:10" ht="57" x14ac:dyDescent="0.25">
      <c r="A31" s="95" t="s">
        <v>300</v>
      </c>
      <c r="B31" s="48" t="s">
        <v>301</v>
      </c>
      <c r="C31" s="48" t="s">
        <v>301</v>
      </c>
      <c r="D31" s="11">
        <v>1</v>
      </c>
      <c r="E31" s="2">
        <v>1</v>
      </c>
      <c r="F31" s="5">
        <f>Table1[[#This Row],[No of Peace in the pack]]*Table1[[#This Row],[No of pack]]</f>
        <v>1</v>
      </c>
      <c r="G31" s="6">
        <v>2554</v>
      </c>
      <c r="H31" s="89">
        <f>Table1[[#This Row],[Total NO.]]*Table1[[#This Row],[Price AED]]</f>
        <v>2554</v>
      </c>
      <c r="I31" s="90"/>
      <c r="J31" s="7">
        <v>699</v>
      </c>
    </row>
    <row r="32" spans="1:10" ht="85.5" x14ac:dyDescent="0.25">
      <c r="A32" s="95">
        <v>20101</v>
      </c>
      <c r="B32" s="48" t="s">
        <v>342</v>
      </c>
      <c r="C32" s="48" t="s">
        <v>342</v>
      </c>
      <c r="D32" s="11">
        <v>6</v>
      </c>
      <c r="E32" s="2">
        <v>1</v>
      </c>
      <c r="F32" s="5">
        <f>Table1[[#This Row],[No of Peace in the pack]]*Table1[[#This Row],[No of pack]]</f>
        <v>6</v>
      </c>
      <c r="G32" s="6">
        <v>824</v>
      </c>
      <c r="H32" s="89">
        <f>Table1[[#This Row],[Total NO.]]*Table1[[#This Row],[Price AED]]</f>
        <v>4944</v>
      </c>
      <c r="I32" s="90"/>
      <c r="J32" s="7" t="s">
        <v>174</v>
      </c>
    </row>
    <row r="33" spans="1:12" ht="99.75" x14ac:dyDescent="0.25">
      <c r="A33" s="95">
        <v>20096</v>
      </c>
      <c r="B33" s="48" t="s">
        <v>346</v>
      </c>
      <c r="C33" s="48" t="s">
        <v>346</v>
      </c>
      <c r="D33" s="11">
        <v>9</v>
      </c>
      <c r="E33" s="2">
        <v>1</v>
      </c>
      <c r="F33" s="5">
        <f>Table1[[#This Row],[No of Peace in the pack]]*Table1[[#This Row],[No of pack]]</f>
        <v>9</v>
      </c>
      <c r="G33" s="6">
        <v>824</v>
      </c>
      <c r="H33" s="89">
        <f>Table1[[#This Row],[Total NO.]]*Table1[[#This Row],[Price AED]]</f>
        <v>7416</v>
      </c>
      <c r="I33" s="90"/>
      <c r="J33" s="7" t="s">
        <v>174</v>
      </c>
    </row>
    <row r="34" spans="1:12" ht="114" x14ac:dyDescent="0.25">
      <c r="A34" s="95">
        <v>69019</v>
      </c>
      <c r="B34" s="48" t="s">
        <v>370</v>
      </c>
      <c r="C34" s="48" t="s">
        <v>370</v>
      </c>
      <c r="D34" s="11">
        <v>3</v>
      </c>
      <c r="E34" s="2">
        <v>1</v>
      </c>
      <c r="F34" s="5">
        <f>Table1[[#This Row],[No of Peace in the pack]]*Table1[[#This Row],[No of pack]]</f>
        <v>3</v>
      </c>
      <c r="G34" s="6">
        <v>3462</v>
      </c>
      <c r="H34" s="89">
        <f>Table1[[#This Row],[Total NO.]]*Table1[[#This Row],[Price AED]]</f>
        <v>10386</v>
      </c>
      <c r="I34" s="90"/>
      <c r="J34" s="7" t="s">
        <v>371</v>
      </c>
    </row>
    <row r="35" spans="1:12" ht="114" x14ac:dyDescent="0.25">
      <c r="A35" s="95">
        <v>69014</v>
      </c>
      <c r="B35" s="48" t="s">
        <v>372</v>
      </c>
      <c r="C35" s="48" t="s">
        <v>372</v>
      </c>
      <c r="D35" s="11">
        <v>1</v>
      </c>
      <c r="E35" s="2">
        <v>1</v>
      </c>
      <c r="F35" s="5">
        <f>Table1[[#This Row],[No of Peace in the pack]]*Table1[[#This Row],[No of pack]]</f>
        <v>1</v>
      </c>
      <c r="G35" s="6">
        <v>3462</v>
      </c>
      <c r="H35" s="89">
        <f>Table1[[#This Row],[Total NO.]]*Table1[[#This Row],[Price AED]]</f>
        <v>3462</v>
      </c>
      <c r="I35" s="90"/>
      <c r="J35" s="7" t="s">
        <v>371</v>
      </c>
    </row>
    <row r="36" spans="1:12" ht="114" x14ac:dyDescent="0.25">
      <c r="A36" s="96" t="s">
        <v>373</v>
      </c>
      <c r="B36" s="63" t="s">
        <v>374</v>
      </c>
      <c r="C36" s="63" t="s">
        <v>374</v>
      </c>
      <c r="D36" s="11">
        <v>2</v>
      </c>
      <c r="E36" s="2">
        <v>1</v>
      </c>
      <c r="F36" s="5">
        <f>Table1[[#This Row],[No of Peace in the pack]]*Table1[[#This Row],[No of pack]]</f>
        <v>2</v>
      </c>
      <c r="G36" s="6">
        <v>2890</v>
      </c>
      <c r="H36" s="89">
        <f>Table1[[#This Row],[Total NO.]]*Table1[[#This Row],[Price AED]]</f>
        <v>5780</v>
      </c>
      <c r="I36" s="90"/>
      <c r="J36" s="7" t="s">
        <v>375</v>
      </c>
    </row>
    <row r="37" spans="1:12" ht="85.5" x14ac:dyDescent="0.25">
      <c r="A37" s="95" t="s">
        <v>384</v>
      </c>
      <c r="B37" s="48" t="s">
        <v>385</v>
      </c>
      <c r="C37" s="48" t="s">
        <v>385</v>
      </c>
      <c r="D37" s="11">
        <v>2</v>
      </c>
      <c r="E37" s="2">
        <v>1</v>
      </c>
      <c r="F37" s="5">
        <f>Table1[[#This Row],[No of Peace in the pack]]*Table1[[#This Row],[No of pack]]</f>
        <v>2</v>
      </c>
      <c r="G37" s="6">
        <v>4294</v>
      </c>
      <c r="H37" s="89">
        <f>Table1[[#This Row],[Total NO.]]*Table1[[#This Row],[Price AED]]</f>
        <v>8588</v>
      </c>
      <c r="I37" s="90"/>
      <c r="J37" s="7" t="s">
        <v>386</v>
      </c>
    </row>
    <row r="38" spans="1:12" ht="85.5" x14ac:dyDescent="0.25">
      <c r="A38" s="97" t="s">
        <v>378</v>
      </c>
      <c r="B38" s="66" t="s">
        <v>379</v>
      </c>
      <c r="C38" s="66" t="s">
        <v>379</v>
      </c>
      <c r="D38" s="11">
        <v>9</v>
      </c>
      <c r="E38" s="13">
        <v>9</v>
      </c>
      <c r="F38" s="5">
        <f>Table1[[#This Row],[No of Peace in the pack]]*Table1[[#This Row],[No of pack]]</f>
        <v>81</v>
      </c>
      <c r="G38" s="6">
        <v>999</v>
      </c>
      <c r="H38" s="89">
        <f>Table1[[#This Row],[Total NO.]]*Table1[[#This Row],[Price AED]]</f>
        <v>80919</v>
      </c>
      <c r="I38" s="90"/>
      <c r="J38" s="7" t="s">
        <v>380</v>
      </c>
      <c r="L38" s="73" t="s">
        <v>400</v>
      </c>
    </row>
    <row r="39" spans="1:12" ht="45" x14ac:dyDescent="0.25">
      <c r="A39" s="98" t="s">
        <v>360</v>
      </c>
      <c r="B39" s="67" t="s">
        <v>361</v>
      </c>
      <c r="C39" s="67" t="s">
        <v>362</v>
      </c>
      <c r="D39" s="11">
        <v>11</v>
      </c>
      <c r="E39" s="2">
        <v>1</v>
      </c>
      <c r="F39" s="5">
        <f>Table1[[#This Row],[No of Peace in the pack]]*Table1[[#This Row],[No of pack]]</f>
        <v>11</v>
      </c>
      <c r="G39" s="6">
        <v>4574</v>
      </c>
      <c r="H39" s="89">
        <f>Table1[[#This Row],[Total NO.]]*Table1[[#This Row],[Price AED]]</f>
        <v>50314</v>
      </c>
      <c r="I39" s="90"/>
      <c r="J39" s="7" t="s">
        <v>363</v>
      </c>
    </row>
    <row r="40" spans="1:12" ht="57" x14ac:dyDescent="0.25">
      <c r="A40" s="98" t="s">
        <v>191</v>
      </c>
      <c r="B40" s="68" t="s">
        <v>192</v>
      </c>
      <c r="C40" s="68" t="s">
        <v>192</v>
      </c>
      <c r="D40" s="11">
        <v>18</v>
      </c>
      <c r="E40" s="2">
        <v>1</v>
      </c>
      <c r="F40" s="5">
        <f>Table1[[#This Row],[No of Peace in the pack]]*Table1[[#This Row],[No of pack]]</f>
        <v>18</v>
      </c>
      <c r="G40" s="6">
        <v>1026</v>
      </c>
      <c r="H40" s="89">
        <f>Table1[[#This Row],[Total NO.]]*Table1[[#This Row],[Price AED]]</f>
        <v>18468</v>
      </c>
      <c r="I40" s="90"/>
      <c r="J40" s="7" t="s">
        <v>193</v>
      </c>
    </row>
    <row r="41" spans="1:12" ht="57" x14ac:dyDescent="0.25">
      <c r="A41" s="98" t="s">
        <v>197</v>
      </c>
      <c r="B41" s="68" t="s">
        <v>198</v>
      </c>
      <c r="C41" s="68" t="s">
        <v>198</v>
      </c>
      <c r="D41" s="11">
        <v>38</v>
      </c>
      <c r="E41" s="2">
        <v>1</v>
      </c>
      <c r="F41" s="5">
        <f>Table1[[#This Row],[No of Peace in the pack]]*Table1[[#This Row],[No of pack]]</f>
        <v>38</v>
      </c>
      <c r="G41" s="6">
        <v>1099</v>
      </c>
      <c r="H41" s="89">
        <f>Table1[[#This Row],[Total NO.]]*Table1[[#This Row],[Price AED]]</f>
        <v>41762</v>
      </c>
      <c r="I41" s="90"/>
      <c r="J41" s="7" t="s">
        <v>184</v>
      </c>
    </row>
    <row r="42" spans="1:12" ht="71.25" x14ac:dyDescent="0.25">
      <c r="A42" s="98">
        <v>16839</v>
      </c>
      <c r="B42" s="68" t="s">
        <v>207</v>
      </c>
      <c r="C42" s="68" t="s">
        <v>207</v>
      </c>
      <c r="D42" s="11">
        <v>1</v>
      </c>
      <c r="E42" s="2">
        <v>1</v>
      </c>
      <c r="F42" s="5">
        <f>Table1[[#This Row],[No of Peace in the pack]]*Table1[[#This Row],[No of pack]]</f>
        <v>1</v>
      </c>
      <c r="G42" s="6">
        <v>5554</v>
      </c>
      <c r="H42" s="89">
        <f>Table1[[#This Row],[Total NO.]]*Table1[[#This Row],[Price AED]]</f>
        <v>5554</v>
      </c>
      <c r="I42" s="90"/>
      <c r="J42" s="7" t="s">
        <v>208</v>
      </c>
    </row>
    <row r="43" spans="1:12" ht="57" x14ac:dyDescent="0.25">
      <c r="A43" s="98" t="s">
        <v>212</v>
      </c>
      <c r="B43" s="68" t="s">
        <v>213</v>
      </c>
      <c r="C43" s="68" t="s">
        <v>213</v>
      </c>
      <c r="D43" s="11">
        <v>6</v>
      </c>
      <c r="E43" s="2">
        <v>1</v>
      </c>
      <c r="F43" s="5">
        <f>Table1[[#This Row],[No of Peace in the pack]]*Table1[[#This Row],[No of pack]]</f>
        <v>6</v>
      </c>
      <c r="G43" s="6">
        <v>1887</v>
      </c>
      <c r="H43" s="89">
        <f>Table1[[#This Row],[Total NO.]]*Table1[[#This Row],[Price AED]]</f>
        <v>11322</v>
      </c>
      <c r="I43" s="90"/>
      <c r="J43" s="7" t="s">
        <v>214</v>
      </c>
    </row>
    <row r="44" spans="1:12" ht="57" x14ac:dyDescent="0.25">
      <c r="A44" s="98" t="s">
        <v>215</v>
      </c>
      <c r="B44" s="68" t="s">
        <v>216</v>
      </c>
      <c r="C44" s="68" t="s">
        <v>216</v>
      </c>
      <c r="D44" s="11">
        <v>8</v>
      </c>
      <c r="E44" s="2">
        <v>1</v>
      </c>
      <c r="F44" s="5">
        <f>Table1[[#This Row],[No of Peace in the pack]]*Table1[[#This Row],[No of pack]]</f>
        <v>8</v>
      </c>
      <c r="G44" s="6">
        <v>2706</v>
      </c>
      <c r="H44" s="89">
        <f>Table1[[#This Row],[Total NO.]]*Table1[[#This Row],[Price AED]]</f>
        <v>21648</v>
      </c>
      <c r="I44" s="90"/>
      <c r="J44" s="7" t="s">
        <v>217</v>
      </c>
    </row>
    <row r="45" spans="1:12" ht="71.25" x14ac:dyDescent="0.25">
      <c r="A45" s="98">
        <v>452355</v>
      </c>
      <c r="B45" s="68" t="s">
        <v>218</v>
      </c>
      <c r="C45" s="68" t="s">
        <v>218</v>
      </c>
      <c r="D45" s="11">
        <v>1</v>
      </c>
      <c r="E45" s="2">
        <v>1</v>
      </c>
      <c r="F45" s="5">
        <f>Table1[[#This Row],[No of Peace in the pack]]*Table1[[#This Row],[No of pack]]</f>
        <v>1</v>
      </c>
      <c r="G45" s="6">
        <v>451</v>
      </c>
      <c r="H45" s="89">
        <f>Table1[[#This Row],[Total NO.]]*Table1[[#This Row],[Price AED]]</f>
        <v>451</v>
      </c>
      <c r="I45" s="90"/>
      <c r="J45" s="7" t="s">
        <v>219</v>
      </c>
    </row>
    <row r="46" spans="1:12" ht="42.75" x14ac:dyDescent="0.25">
      <c r="A46" s="98" t="s">
        <v>294</v>
      </c>
      <c r="B46" s="68" t="s">
        <v>295</v>
      </c>
      <c r="C46" s="68" t="s">
        <v>295</v>
      </c>
      <c r="D46" s="11">
        <v>82</v>
      </c>
      <c r="E46" s="2">
        <v>1</v>
      </c>
      <c r="F46" s="5">
        <f>Table1[[#This Row],[No of Peace in the pack]]*Table1[[#This Row],[No of pack]]</f>
        <v>82</v>
      </c>
      <c r="G46" s="6">
        <v>85</v>
      </c>
      <c r="H46" s="89">
        <f>Table1[[#This Row],[Total NO.]]*Table1[[#This Row],[Price AED]]</f>
        <v>6970</v>
      </c>
      <c r="I46" s="90"/>
      <c r="J46" s="7" t="s">
        <v>296</v>
      </c>
    </row>
    <row r="47" spans="1:12" ht="57" x14ac:dyDescent="0.25">
      <c r="A47" s="98">
        <v>92504</v>
      </c>
      <c r="B47" s="68" t="s">
        <v>311</v>
      </c>
      <c r="C47" s="68" t="s">
        <v>311</v>
      </c>
      <c r="D47" s="11">
        <v>7</v>
      </c>
      <c r="E47" s="2">
        <v>1</v>
      </c>
      <c r="F47" s="5">
        <f>Table1[[#This Row],[No of Peace in the pack]]*Table1[[#This Row],[No of pack]]</f>
        <v>7</v>
      </c>
      <c r="G47" s="6">
        <v>1267</v>
      </c>
      <c r="H47" s="89">
        <f>Table1[[#This Row],[Total NO.]]*Table1[[#This Row],[Price AED]]</f>
        <v>8869</v>
      </c>
      <c r="I47" s="90"/>
      <c r="J47" s="7" t="s">
        <v>312</v>
      </c>
    </row>
    <row r="48" spans="1:12" ht="71.25" x14ac:dyDescent="0.25">
      <c r="A48" s="98" t="s">
        <v>331</v>
      </c>
      <c r="B48" s="68" t="s">
        <v>332</v>
      </c>
      <c r="C48" s="68" t="s">
        <v>332</v>
      </c>
      <c r="D48" s="11">
        <v>7</v>
      </c>
      <c r="E48" s="13">
        <v>90</v>
      </c>
      <c r="F48" s="5">
        <f>Table1[[#This Row],[No of Peace in the pack]]*Table1[[#This Row],[No of pack]]</f>
        <v>630</v>
      </c>
      <c r="G48" s="6">
        <v>165</v>
      </c>
      <c r="H48" s="89">
        <f>Table1[[#This Row],[Total NO.]]*Table1[[#This Row],[Price AED]]</f>
        <v>103950</v>
      </c>
      <c r="I48" s="90"/>
      <c r="J48" s="7" t="s">
        <v>333</v>
      </c>
    </row>
    <row r="49" spans="1:12" ht="42.75" x14ac:dyDescent="0.25">
      <c r="A49" s="98" t="s">
        <v>347</v>
      </c>
      <c r="B49" s="68" t="s">
        <v>348</v>
      </c>
      <c r="C49" s="68" t="s">
        <v>348</v>
      </c>
      <c r="D49" s="11">
        <v>16</v>
      </c>
      <c r="E49" s="13">
        <v>50</v>
      </c>
      <c r="F49" s="5">
        <f>Table1[[#This Row],[No of Peace in the pack]]*Table1[[#This Row],[No of pack]]</f>
        <v>800</v>
      </c>
      <c r="G49" s="6">
        <v>187</v>
      </c>
      <c r="H49" s="89">
        <f>Table1[[#This Row],[Total NO.]]*Table1[[#This Row],[Price AED]]</f>
        <v>149600</v>
      </c>
      <c r="I49" s="90"/>
      <c r="J49" s="7" t="s">
        <v>333</v>
      </c>
    </row>
    <row r="50" spans="1:12" ht="42.75" x14ac:dyDescent="0.25">
      <c r="A50" s="98" t="s">
        <v>349</v>
      </c>
      <c r="B50" s="68" t="s">
        <v>350</v>
      </c>
      <c r="C50" s="68" t="s">
        <v>350</v>
      </c>
      <c r="D50" s="11">
        <v>4</v>
      </c>
      <c r="E50" s="13">
        <v>20</v>
      </c>
      <c r="F50" s="5">
        <f>Table1[[#This Row],[No of Peace in the pack]]*Table1[[#This Row],[No of pack]]</f>
        <v>80</v>
      </c>
      <c r="G50" s="6">
        <v>45</v>
      </c>
      <c r="H50" s="89">
        <f>Table1[[#This Row],[Total NO.]]*Table1[[#This Row],[Price AED]]</f>
        <v>3600</v>
      </c>
      <c r="I50" s="90"/>
      <c r="J50" s="7" t="s">
        <v>351</v>
      </c>
    </row>
    <row r="51" spans="1:12" ht="42.75" x14ac:dyDescent="0.25">
      <c r="A51" s="98" t="s">
        <v>352</v>
      </c>
      <c r="B51" s="68" t="s">
        <v>353</v>
      </c>
      <c r="C51" s="68" t="s">
        <v>353</v>
      </c>
      <c r="D51" s="11">
        <v>5</v>
      </c>
      <c r="E51" s="13">
        <v>50</v>
      </c>
      <c r="F51" s="5">
        <f>Table1[[#This Row],[No of Peace in the pack]]*Table1[[#This Row],[No of pack]]</f>
        <v>250</v>
      </c>
      <c r="G51" s="6">
        <v>25</v>
      </c>
      <c r="H51" s="89">
        <f>Table1[[#This Row],[Total NO.]]*Table1[[#This Row],[Price AED]]</f>
        <v>6250</v>
      </c>
      <c r="I51" s="90"/>
      <c r="J51" s="7" t="s">
        <v>354</v>
      </c>
    </row>
    <row r="52" spans="1:12" ht="71.25" x14ac:dyDescent="0.25">
      <c r="A52" s="98">
        <v>16509</v>
      </c>
      <c r="B52" s="68" t="s">
        <v>355</v>
      </c>
      <c r="C52" s="68" t="s">
        <v>355</v>
      </c>
      <c r="D52" s="11">
        <v>2</v>
      </c>
      <c r="E52" s="2">
        <v>1</v>
      </c>
      <c r="F52" s="5">
        <f>Table1[[#This Row],[No of Peace in the pack]]*Table1[[#This Row],[No of pack]]</f>
        <v>2</v>
      </c>
      <c r="G52" s="6">
        <v>4878</v>
      </c>
      <c r="H52" s="89">
        <f>Table1[[#This Row],[Total NO.]]*Table1[[#This Row],[Price AED]]</f>
        <v>9756</v>
      </c>
      <c r="I52" s="90"/>
      <c r="J52" s="7" t="s">
        <v>356</v>
      </c>
    </row>
    <row r="53" spans="1:12" ht="71.25" x14ac:dyDescent="0.25">
      <c r="A53" s="98">
        <v>16510</v>
      </c>
      <c r="B53" s="68" t="s">
        <v>357</v>
      </c>
      <c r="C53" s="68" t="s">
        <v>357</v>
      </c>
      <c r="D53" s="11">
        <v>2</v>
      </c>
      <c r="E53" s="2">
        <v>1</v>
      </c>
      <c r="F53" s="5">
        <f>Table1[[#This Row],[No of Peace in the pack]]*Table1[[#This Row],[No of pack]]</f>
        <v>2</v>
      </c>
      <c r="G53" s="6">
        <v>4874</v>
      </c>
      <c r="H53" s="89">
        <f>Table1[[#This Row],[Total NO.]]*Table1[[#This Row],[Price AED]]</f>
        <v>9748</v>
      </c>
      <c r="I53" s="90"/>
      <c r="J53" s="7" t="s">
        <v>358</v>
      </c>
    </row>
    <row r="54" spans="1:12" ht="85.5" x14ac:dyDescent="0.25">
      <c r="A54" s="98">
        <v>15069</v>
      </c>
      <c r="B54" s="68" t="s">
        <v>359</v>
      </c>
      <c r="C54" s="68" t="s">
        <v>359</v>
      </c>
      <c r="D54" s="11">
        <v>1</v>
      </c>
      <c r="E54" s="2">
        <v>1</v>
      </c>
      <c r="F54" s="5">
        <f>Table1[[#This Row],[No of Peace in the pack]]*Table1[[#This Row],[No of pack]]</f>
        <v>1</v>
      </c>
      <c r="G54" s="6">
        <v>4879</v>
      </c>
      <c r="H54" s="89">
        <f>Table1[[#This Row],[Total NO.]]*Table1[[#This Row],[Price AED]]</f>
        <v>4879</v>
      </c>
      <c r="I54" s="90"/>
      <c r="J54" s="7">
        <v>1332</v>
      </c>
    </row>
    <row r="55" spans="1:12" ht="57" x14ac:dyDescent="0.25">
      <c r="A55" s="98" t="s">
        <v>364</v>
      </c>
      <c r="B55" s="68" t="s">
        <v>365</v>
      </c>
      <c r="C55" s="68" t="s">
        <v>365</v>
      </c>
      <c r="D55" s="11">
        <v>9</v>
      </c>
      <c r="E55" s="2">
        <v>1</v>
      </c>
      <c r="F55" s="5">
        <f>Table1[[#This Row],[No of Peace in the pack]]*Table1[[#This Row],[No of pack]]</f>
        <v>9</v>
      </c>
      <c r="G55" s="6">
        <v>4968</v>
      </c>
      <c r="H55" s="89">
        <f>Table1[[#This Row],[Total NO.]]*Table1[[#This Row],[Price AED]]</f>
        <v>44712</v>
      </c>
      <c r="I55" s="90"/>
      <c r="J55" s="7" t="s">
        <v>366</v>
      </c>
    </row>
    <row r="56" spans="1:12" ht="75" x14ac:dyDescent="0.25">
      <c r="A56" s="99" t="s">
        <v>65</v>
      </c>
      <c r="B56" s="45" t="s">
        <v>66</v>
      </c>
      <c r="C56" s="45" t="s">
        <v>66</v>
      </c>
      <c r="D56" s="11">
        <v>10</v>
      </c>
      <c r="E56" s="2">
        <v>1</v>
      </c>
      <c r="F56" s="5">
        <f>Table1[[#This Row],[No of Peace in the pack]]*Table1[[#This Row],[No of pack]]</f>
        <v>10</v>
      </c>
      <c r="G56" s="6">
        <v>1861</v>
      </c>
      <c r="H56" s="89">
        <f>Table1[[#This Row],[Total NO.]]*Table1[[#This Row],[Price AED]]</f>
        <v>18610</v>
      </c>
      <c r="I56" s="90"/>
      <c r="J56" s="7">
        <v>338</v>
      </c>
    </row>
    <row r="57" spans="1:12" ht="60" x14ac:dyDescent="0.25">
      <c r="A57" s="99" t="s">
        <v>89</v>
      </c>
      <c r="B57" s="45" t="s">
        <v>90</v>
      </c>
      <c r="C57" s="45" t="s">
        <v>90</v>
      </c>
      <c r="D57" s="11">
        <v>1</v>
      </c>
      <c r="E57" s="2">
        <v>1</v>
      </c>
      <c r="F57" s="5">
        <f>Table1[[#This Row],[No of Peace in the pack]]*Table1[[#This Row],[No of pack]]</f>
        <v>1</v>
      </c>
      <c r="G57" s="6">
        <v>2760</v>
      </c>
      <c r="H57" s="89">
        <f>Table1[[#This Row],[Total NO.]]*Table1[[#This Row],[Price AED]]</f>
        <v>2760</v>
      </c>
      <c r="I57" s="90"/>
      <c r="J57" s="7" t="s">
        <v>91</v>
      </c>
    </row>
    <row r="58" spans="1:12" ht="71.25" x14ac:dyDescent="0.25">
      <c r="A58" s="64" t="s">
        <v>232</v>
      </c>
      <c r="B58" s="46" t="s">
        <v>233</v>
      </c>
      <c r="C58" s="46" t="s">
        <v>233</v>
      </c>
      <c r="D58" s="11">
        <v>3</v>
      </c>
      <c r="E58" s="2">
        <v>1</v>
      </c>
      <c r="F58" s="5">
        <f>Table1[[#This Row],[No of Peace in the pack]]*Table1[[#This Row],[No of pack]]</f>
        <v>3</v>
      </c>
      <c r="G58" s="6">
        <v>3460</v>
      </c>
      <c r="H58" s="89">
        <f>Table1[[#This Row],[Total NO.]]*Table1[[#This Row],[Price AED]]</f>
        <v>10380</v>
      </c>
      <c r="I58" s="90"/>
      <c r="J58" s="7" t="s">
        <v>234</v>
      </c>
    </row>
    <row r="59" spans="1:12" ht="57" x14ac:dyDescent="0.25">
      <c r="A59" s="64" t="s">
        <v>291</v>
      </c>
      <c r="B59" s="46" t="s">
        <v>292</v>
      </c>
      <c r="C59" s="46" t="s">
        <v>292</v>
      </c>
      <c r="D59" s="11">
        <v>8</v>
      </c>
      <c r="E59" s="2">
        <v>1</v>
      </c>
      <c r="F59" s="5">
        <f>Table1[[#This Row],[No of Peace in the pack]]*Table1[[#This Row],[No of pack]]</f>
        <v>8</v>
      </c>
      <c r="G59" s="6">
        <v>365</v>
      </c>
      <c r="H59" s="89">
        <f>Table1[[#This Row],[Total NO.]]*Table1[[#This Row],[Price AED]]</f>
        <v>2920</v>
      </c>
      <c r="I59" s="90"/>
      <c r="J59" s="7" t="s">
        <v>293</v>
      </c>
    </row>
    <row r="60" spans="1:12" ht="99.75" x14ac:dyDescent="0.25">
      <c r="A60" s="65" t="s">
        <v>313</v>
      </c>
      <c r="B60" s="44" t="s">
        <v>314</v>
      </c>
      <c r="C60" s="44" t="s">
        <v>314</v>
      </c>
      <c r="D60" s="11">
        <v>3</v>
      </c>
      <c r="E60" s="2">
        <v>1</v>
      </c>
      <c r="F60" s="5">
        <f>Table1[[#This Row],[No of Peace in the pack]]*Table1[[#This Row],[No of pack]]</f>
        <v>3</v>
      </c>
      <c r="G60" s="6">
        <v>1550</v>
      </c>
      <c r="H60" s="89">
        <f>Table1[[#This Row],[Total NO.]]*Table1[[#This Row],[Price AED]]</f>
        <v>4650</v>
      </c>
      <c r="I60" s="90"/>
      <c r="J60" s="7" t="s">
        <v>315</v>
      </c>
      <c r="L60" s="43" t="s">
        <v>389</v>
      </c>
    </row>
    <row r="61" spans="1:12" ht="99.75" x14ac:dyDescent="0.25">
      <c r="A61" s="65" t="s">
        <v>316</v>
      </c>
      <c r="B61" s="44" t="s">
        <v>317</v>
      </c>
      <c r="C61" s="44" t="s">
        <v>317</v>
      </c>
      <c r="D61" s="11">
        <v>4</v>
      </c>
      <c r="E61" s="2">
        <v>1</v>
      </c>
      <c r="F61" s="5">
        <f>Table1[[#This Row],[No of Peace in the pack]]*Table1[[#This Row],[No of pack]]</f>
        <v>4</v>
      </c>
      <c r="G61" s="6">
        <v>1550</v>
      </c>
      <c r="H61" s="89">
        <f>Table1[[#This Row],[Total NO.]]*Table1[[#This Row],[Price AED]]</f>
        <v>6200</v>
      </c>
      <c r="I61" s="90"/>
      <c r="J61" s="7">
        <v>424</v>
      </c>
    </row>
    <row r="62" spans="1:12" ht="99.75" x14ac:dyDescent="0.25">
      <c r="A62" s="65" t="s">
        <v>318</v>
      </c>
      <c r="B62" s="44" t="s">
        <v>319</v>
      </c>
      <c r="C62" s="44" t="s">
        <v>319</v>
      </c>
      <c r="D62" s="11">
        <v>5</v>
      </c>
      <c r="E62" s="2">
        <v>1</v>
      </c>
      <c r="F62" s="5">
        <f>Table1[[#This Row],[No of Peace in the pack]]*Table1[[#This Row],[No of pack]]</f>
        <v>5</v>
      </c>
      <c r="G62" s="6">
        <v>2159</v>
      </c>
      <c r="H62" s="89">
        <f>Table1[[#This Row],[Total NO.]]*Table1[[#This Row],[Price AED]]</f>
        <v>10795</v>
      </c>
      <c r="I62" s="90"/>
      <c r="J62" s="7">
        <v>591</v>
      </c>
    </row>
    <row r="63" spans="1:12" ht="85.5" x14ac:dyDescent="0.25">
      <c r="A63" s="100">
        <v>464231</v>
      </c>
      <c r="B63" s="51" t="s">
        <v>145</v>
      </c>
      <c r="C63" s="51" t="s">
        <v>145</v>
      </c>
      <c r="D63" s="11">
        <v>2</v>
      </c>
      <c r="E63" s="2">
        <v>1</v>
      </c>
      <c r="F63" s="5">
        <f>Table1[[#This Row],[No of Peace in the pack]]*Table1[[#This Row],[No of pack]]</f>
        <v>2</v>
      </c>
      <c r="G63" s="6">
        <v>913</v>
      </c>
      <c r="H63" s="89">
        <f>Table1[[#This Row],[Total NO.]]*Table1[[#This Row],[Price AED]]</f>
        <v>1826</v>
      </c>
      <c r="I63" s="90"/>
      <c r="J63" s="7" t="s">
        <v>146</v>
      </c>
      <c r="L63" s="52" t="s">
        <v>395</v>
      </c>
    </row>
    <row r="64" spans="1:12" ht="57" x14ac:dyDescent="0.25">
      <c r="A64" s="101" t="s">
        <v>98</v>
      </c>
      <c r="B64" s="25" t="s">
        <v>99</v>
      </c>
      <c r="C64" s="25" t="s">
        <v>99</v>
      </c>
      <c r="D64" s="11">
        <v>9</v>
      </c>
      <c r="E64" s="2">
        <v>1</v>
      </c>
      <c r="F64" s="5">
        <f>Table1[[#This Row],[No of Peace in the pack]]*Table1[[#This Row],[No of pack]]</f>
        <v>9</v>
      </c>
      <c r="G64" s="6">
        <v>693</v>
      </c>
      <c r="H64" s="89">
        <f>Table1[[#This Row],[Total NO.]]*Table1[[#This Row],[Price AED]]</f>
        <v>6237</v>
      </c>
      <c r="I64" s="90"/>
      <c r="J64" s="7" t="s">
        <v>100</v>
      </c>
      <c r="L64" s="26" t="s">
        <v>390</v>
      </c>
    </row>
    <row r="65" spans="1:12" ht="45" x14ac:dyDescent="0.25">
      <c r="A65" s="102" t="s">
        <v>85</v>
      </c>
      <c r="B65" s="53" t="s">
        <v>86</v>
      </c>
      <c r="C65" s="53" t="s">
        <v>86</v>
      </c>
      <c r="D65" s="11">
        <v>22</v>
      </c>
      <c r="E65" s="13">
        <v>4</v>
      </c>
      <c r="F65" s="5">
        <f>Table1[[#This Row],[No of Peace in the pack]]*Table1[[#This Row],[No of pack]]</f>
        <v>88</v>
      </c>
      <c r="G65" s="6">
        <v>1986</v>
      </c>
      <c r="H65" s="89">
        <f>Table1[[#This Row],[Total NO.]]*Table1[[#This Row],[Price AED]]</f>
        <v>174768</v>
      </c>
      <c r="I65" s="90"/>
      <c r="J65" s="7" t="s">
        <v>87</v>
      </c>
    </row>
    <row r="66" spans="1:12" ht="57" x14ac:dyDescent="0.25">
      <c r="A66" s="102" t="s">
        <v>251</v>
      </c>
      <c r="B66" s="54" t="s">
        <v>252</v>
      </c>
      <c r="C66" s="54" t="s">
        <v>252</v>
      </c>
      <c r="D66" s="11">
        <v>3</v>
      </c>
      <c r="E66" s="13">
        <v>4</v>
      </c>
      <c r="F66" s="5">
        <f>Table1[[#This Row],[No of Peace in the pack]]*Table1[[#This Row],[No of pack]]</f>
        <v>12</v>
      </c>
      <c r="G66" s="6">
        <v>854</v>
      </c>
      <c r="H66" s="89">
        <f>Table1[[#This Row],[Total NO.]]*Table1[[#This Row],[Price AED]]</f>
        <v>10248</v>
      </c>
      <c r="I66" s="90"/>
      <c r="J66" s="7" t="s">
        <v>253</v>
      </c>
      <c r="L66" s="55" t="s">
        <v>396</v>
      </c>
    </row>
    <row r="67" spans="1:12" ht="57" x14ac:dyDescent="0.25">
      <c r="A67" s="102" t="s">
        <v>254</v>
      </c>
      <c r="B67" s="54" t="s">
        <v>255</v>
      </c>
      <c r="C67" s="54" t="s">
        <v>255</v>
      </c>
      <c r="D67" s="11">
        <v>4</v>
      </c>
      <c r="E67" s="2">
        <v>1</v>
      </c>
      <c r="F67" s="5">
        <f>Table1[[#This Row],[No of Peace in the pack]]*Table1[[#This Row],[No of pack]]</f>
        <v>4</v>
      </c>
      <c r="G67" s="6">
        <v>1636</v>
      </c>
      <c r="H67" s="89">
        <f>Table1[[#This Row],[Total NO.]]*Table1[[#This Row],[Price AED]]</f>
        <v>6544</v>
      </c>
      <c r="I67" s="90"/>
      <c r="J67" s="7" t="s">
        <v>256</v>
      </c>
    </row>
    <row r="68" spans="1:12" ht="57" x14ac:dyDescent="0.25">
      <c r="A68" s="102" t="s">
        <v>264</v>
      </c>
      <c r="B68" s="54" t="s">
        <v>265</v>
      </c>
      <c r="C68" s="54" t="s">
        <v>265</v>
      </c>
      <c r="D68" s="11">
        <v>4</v>
      </c>
      <c r="E68" s="2">
        <v>1</v>
      </c>
      <c r="F68" s="5">
        <f>Table1[[#This Row],[No of Peace in the pack]]*Table1[[#This Row],[No of pack]]</f>
        <v>4</v>
      </c>
      <c r="G68" s="6">
        <v>1174</v>
      </c>
      <c r="H68" s="89">
        <f>Table1[[#This Row],[Total NO.]]*Table1[[#This Row],[Price AED]]</f>
        <v>4696</v>
      </c>
      <c r="I68" s="90"/>
      <c r="J68" s="7" t="s">
        <v>266</v>
      </c>
    </row>
    <row r="69" spans="1:12" ht="57" x14ac:dyDescent="0.25">
      <c r="A69" s="102" t="s">
        <v>267</v>
      </c>
      <c r="B69" s="54" t="s">
        <v>268</v>
      </c>
      <c r="C69" s="54" t="s">
        <v>268</v>
      </c>
      <c r="D69" s="11">
        <v>3</v>
      </c>
      <c r="E69" s="2">
        <v>1</v>
      </c>
      <c r="F69" s="5">
        <f>Table1[[#This Row],[No of Peace in the pack]]*Table1[[#This Row],[No of pack]]</f>
        <v>3</v>
      </c>
      <c r="G69" s="6">
        <v>861</v>
      </c>
      <c r="H69" s="89">
        <f>Table1[[#This Row],[Total NO.]]*Table1[[#This Row],[Price AED]]</f>
        <v>2583</v>
      </c>
      <c r="I69" s="90"/>
      <c r="J69" s="7" t="s">
        <v>269</v>
      </c>
    </row>
    <row r="70" spans="1:12" ht="28.5" x14ac:dyDescent="0.25">
      <c r="A70" s="102" t="s">
        <v>270</v>
      </c>
      <c r="B70" s="54" t="s">
        <v>271</v>
      </c>
      <c r="C70" s="54" t="s">
        <v>271</v>
      </c>
      <c r="D70" s="11">
        <v>1</v>
      </c>
      <c r="E70" s="2">
        <v>1</v>
      </c>
      <c r="F70" s="5">
        <f>Table1[[#This Row],[No of Peace in the pack]]*Table1[[#This Row],[No of pack]]</f>
        <v>1</v>
      </c>
      <c r="G70" s="6">
        <v>100</v>
      </c>
      <c r="H70" s="89">
        <f>Table1[[#This Row],[Total NO.]]*Table1[[#This Row],[Price AED]]</f>
        <v>100</v>
      </c>
      <c r="I70" s="90"/>
      <c r="J70" s="7" t="s">
        <v>272</v>
      </c>
    </row>
    <row r="71" spans="1:12" ht="71.25" x14ac:dyDescent="0.25">
      <c r="A71" s="102" t="s">
        <v>85</v>
      </c>
      <c r="B71" s="54" t="s">
        <v>86</v>
      </c>
      <c r="C71" s="54" t="s">
        <v>86</v>
      </c>
      <c r="D71" s="11">
        <v>3</v>
      </c>
      <c r="E71" s="13">
        <v>4</v>
      </c>
      <c r="F71" s="5">
        <f>Table1[[#This Row],[No of Peace in the pack]]*Table1[[#This Row],[No of pack]]</f>
        <v>12</v>
      </c>
      <c r="G71" s="6">
        <v>1846</v>
      </c>
      <c r="H71" s="89">
        <f>Table1[[#This Row],[Total NO.]]*Table1[[#This Row],[Price AED]]</f>
        <v>22152</v>
      </c>
      <c r="I71" s="90"/>
      <c r="J71" s="7" t="s">
        <v>273</v>
      </c>
    </row>
    <row r="72" spans="1:12" ht="42.75" x14ac:dyDescent="0.25">
      <c r="A72" s="102" t="s">
        <v>274</v>
      </c>
      <c r="B72" s="54" t="s">
        <v>275</v>
      </c>
      <c r="C72" s="54" t="s">
        <v>275</v>
      </c>
      <c r="D72" s="11">
        <v>1</v>
      </c>
      <c r="E72" s="13">
        <v>6</v>
      </c>
      <c r="F72" s="5">
        <f>Table1[[#This Row],[No of Peace in the pack]]*Table1[[#This Row],[No of pack]]</f>
        <v>6</v>
      </c>
      <c r="G72" s="6">
        <v>278</v>
      </c>
      <c r="H72" s="89">
        <f>Table1[[#This Row],[Total NO.]]*Table1[[#This Row],[Price AED]]</f>
        <v>1668</v>
      </c>
      <c r="I72" s="90"/>
      <c r="J72" s="7" t="s">
        <v>276</v>
      </c>
    </row>
    <row r="73" spans="1:12" ht="60" x14ac:dyDescent="0.25">
      <c r="A73" s="103">
        <v>15720</v>
      </c>
      <c r="B73" s="27" t="s">
        <v>57</v>
      </c>
      <c r="C73" s="28" t="s">
        <v>58</v>
      </c>
      <c r="D73" s="11">
        <v>2</v>
      </c>
      <c r="E73" s="2">
        <v>1</v>
      </c>
      <c r="F73" s="5">
        <f>Table1[[#This Row],[No of Peace in the pack]]*Table1[[#This Row],[No of pack]]</f>
        <v>2</v>
      </c>
      <c r="G73" s="6">
        <v>669</v>
      </c>
      <c r="H73" s="89">
        <f>Table1[[#This Row],[Total NO.]]*Table1[[#This Row],[Price AED]]</f>
        <v>1338</v>
      </c>
      <c r="I73" s="90"/>
      <c r="J73" s="7" t="s">
        <v>59</v>
      </c>
      <c r="L73" s="31" t="s">
        <v>391</v>
      </c>
    </row>
    <row r="74" spans="1:12" ht="71.25" x14ac:dyDescent="0.25">
      <c r="A74" s="103" t="s">
        <v>136</v>
      </c>
      <c r="B74" s="29" t="s">
        <v>137</v>
      </c>
      <c r="C74" s="29" t="s">
        <v>137</v>
      </c>
      <c r="D74" s="11">
        <v>1</v>
      </c>
      <c r="E74" s="2">
        <v>1</v>
      </c>
      <c r="F74" s="5">
        <f>Table1[[#This Row],[No of Peace in the pack]]*Table1[[#This Row],[No of pack]]</f>
        <v>1</v>
      </c>
      <c r="G74" s="6">
        <v>1118</v>
      </c>
      <c r="H74" s="89">
        <f>Table1[[#This Row],[Total NO.]]*Table1[[#This Row],[Price AED]]</f>
        <v>1118</v>
      </c>
      <c r="I74" s="90"/>
      <c r="J74" s="7" t="s">
        <v>138</v>
      </c>
    </row>
    <row r="75" spans="1:12" ht="57" x14ac:dyDescent="0.25">
      <c r="A75" s="103">
        <v>30017</v>
      </c>
      <c r="B75" s="29" t="s">
        <v>220</v>
      </c>
      <c r="C75" s="29" t="s">
        <v>220</v>
      </c>
      <c r="D75" s="11">
        <v>4</v>
      </c>
      <c r="E75" s="2">
        <v>1</v>
      </c>
      <c r="F75" s="5">
        <f>Table1[[#This Row],[No of Peace in the pack]]*Table1[[#This Row],[No of pack]]</f>
        <v>4</v>
      </c>
      <c r="G75" s="6">
        <v>824</v>
      </c>
      <c r="H75" s="89">
        <f>Table1[[#This Row],[Total NO.]]*Table1[[#This Row],[Price AED]]</f>
        <v>3296</v>
      </c>
      <c r="I75" s="90"/>
      <c r="J75" s="7" t="s">
        <v>174</v>
      </c>
    </row>
    <row r="76" spans="1:12" ht="99.75" x14ac:dyDescent="0.25">
      <c r="A76" s="30" t="s">
        <v>381</v>
      </c>
      <c r="B76" s="70" t="s">
        <v>382</v>
      </c>
      <c r="C76" s="70" t="s">
        <v>382</v>
      </c>
      <c r="D76" s="11">
        <v>1</v>
      </c>
      <c r="E76" s="2">
        <v>1</v>
      </c>
      <c r="F76" s="5">
        <f>Table1[[#This Row],[No of Peace in the pack]]*Table1[[#This Row],[No of pack]]</f>
        <v>1</v>
      </c>
      <c r="G76" s="6"/>
      <c r="H76" s="89">
        <v>4294</v>
      </c>
      <c r="I76" s="90"/>
      <c r="J76" s="7" t="s">
        <v>383</v>
      </c>
    </row>
    <row r="77" spans="1:12" ht="71.25" x14ac:dyDescent="0.25">
      <c r="A77" s="65" t="s">
        <v>107</v>
      </c>
      <c r="B77" s="44" t="s">
        <v>108</v>
      </c>
      <c r="C77" s="44" t="s">
        <v>108</v>
      </c>
      <c r="D77" s="11">
        <v>1</v>
      </c>
      <c r="E77" s="2">
        <v>1</v>
      </c>
      <c r="F77" s="5">
        <f>Table1[[#This Row],[No of Peace in the pack]]*Table1[[#This Row],[No of pack]]</f>
        <v>1</v>
      </c>
      <c r="G77" s="6">
        <v>1963</v>
      </c>
      <c r="H77" s="89">
        <f>Table1[[#This Row],[Total NO.]]*Table1[[#This Row],[Price AED]]</f>
        <v>1963</v>
      </c>
      <c r="I77" s="90"/>
      <c r="J77" s="7" t="s">
        <v>109</v>
      </c>
      <c r="L77" s="61"/>
    </row>
    <row r="78" spans="1:12" ht="57" x14ac:dyDescent="0.25">
      <c r="A78" s="65" t="s">
        <v>297</v>
      </c>
      <c r="B78" s="44" t="s">
        <v>298</v>
      </c>
      <c r="C78" s="44" t="s">
        <v>298</v>
      </c>
      <c r="D78" s="11">
        <v>3</v>
      </c>
      <c r="E78" s="2">
        <v>1</v>
      </c>
      <c r="F78" s="5">
        <f>Table1[[#This Row],[No of Peace in the pack]]*Table1[[#This Row],[No of pack]]</f>
        <v>3</v>
      </c>
      <c r="G78" s="6">
        <v>4924</v>
      </c>
      <c r="H78" s="89">
        <f>Table1[[#This Row],[Total NO.]]*Table1[[#This Row],[Price AED]]</f>
        <v>14772</v>
      </c>
      <c r="I78" s="90"/>
      <c r="J78" s="7" t="s">
        <v>299</v>
      </c>
    </row>
    <row r="79" spans="1:12" ht="71.25" x14ac:dyDescent="0.25">
      <c r="A79" s="65" t="s">
        <v>305</v>
      </c>
      <c r="B79" s="44" t="s">
        <v>306</v>
      </c>
      <c r="C79" s="44" t="s">
        <v>306</v>
      </c>
      <c r="D79" s="11">
        <v>2</v>
      </c>
      <c r="E79" s="2">
        <v>1</v>
      </c>
      <c r="F79" s="5">
        <f>Table1[[#This Row],[No of Peace in the pack]]*Table1[[#This Row],[No of pack]]</f>
        <v>2</v>
      </c>
      <c r="G79" s="6">
        <v>7167</v>
      </c>
      <c r="H79" s="89">
        <f>Table1[[#This Row],[Total NO.]]*Table1[[#This Row],[Price AED]]</f>
        <v>14334</v>
      </c>
      <c r="I79" s="90"/>
      <c r="J79" s="7" t="s">
        <v>307</v>
      </c>
    </row>
    <row r="80" spans="1:12" ht="57" x14ac:dyDescent="0.25">
      <c r="A80" s="65" t="s">
        <v>308</v>
      </c>
      <c r="B80" s="44" t="s">
        <v>309</v>
      </c>
      <c r="C80" s="44" t="s">
        <v>309</v>
      </c>
      <c r="D80" s="11">
        <v>1</v>
      </c>
      <c r="E80" s="2">
        <v>1</v>
      </c>
      <c r="F80" s="5">
        <f>Table1[[#This Row],[No of Peace in the pack]]*Table1[[#This Row],[No of pack]]</f>
        <v>1</v>
      </c>
      <c r="G80" s="6">
        <v>5887</v>
      </c>
      <c r="H80" s="89">
        <f>Table1[[#This Row],[Total NO.]]*Table1[[#This Row],[Price AED]]</f>
        <v>5887</v>
      </c>
      <c r="I80" s="90"/>
      <c r="J80" s="7" t="s">
        <v>310</v>
      </c>
    </row>
    <row r="81" spans="1:12" ht="99.75" x14ac:dyDescent="0.25">
      <c r="A81" s="65" t="s">
        <v>320</v>
      </c>
      <c r="B81" s="44" t="s">
        <v>321</v>
      </c>
      <c r="C81" s="44" t="s">
        <v>321</v>
      </c>
      <c r="D81" s="11">
        <v>7</v>
      </c>
      <c r="E81" s="2">
        <v>1</v>
      </c>
      <c r="F81" s="5">
        <f>Table1[[#This Row],[No of Peace in the pack]]*Table1[[#This Row],[No of pack]]</f>
        <v>7</v>
      </c>
      <c r="G81" s="6">
        <v>2162</v>
      </c>
      <c r="H81" s="89">
        <f>Table1[[#This Row],[Total NO.]]*Table1[[#This Row],[Price AED]]</f>
        <v>15134</v>
      </c>
      <c r="I81" s="90"/>
      <c r="J81" s="7" t="s">
        <v>322</v>
      </c>
    </row>
    <row r="82" spans="1:12" ht="85.5" x14ac:dyDescent="0.25">
      <c r="A82" s="65">
        <v>14009</v>
      </c>
      <c r="B82" s="44" t="s">
        <v>323</v>
      </c>
      <c r="C82" s="44" t="s">
        <v>323</v>
      </c>
      <c r="D82" s="11">
        <v>3</v>
      </c>
      <c r="E82" s="2">
        <v>1</v>
      </c>
      <c r="F82" s="5">
        <f>Table1[[#This Row],[No of Peace in the pack]]*Table1[[#This Row],[No of pack]]</f>
        <v>3</v>
      </c>
      <c r="G82" s="6">
        <v>542</v>
      </c>
      <c r="H82" s="89">
        <f>Table1[[#This Row],[Total NO.]]*Table1[[#This Row],[Price AED]]</f>
        <v>1626</v>
      </c>
      <c r="I82" s="90"/>
      <c r="J82" s="7" t="s">
        <v>324</v>
      </c>
    </row>
    <row r="83" spans="1:12" ht="99.75" x14ac:dyDescent="0.25">
      <c r="A83" s="65" t="s">
        <v>334</v>
      </c>
      <c r="B83" s="44" t="s">
        <v>335</v>
      </c>
      <c r="C83" s="44" t="s">
        <v>335</v>
      </c>
      <c r="D83" s="11">
        <v>3</v>
      </c>
      <c r="E83" s="2">
        <v>1</v>
      </c>
      <c r="F83" s="5">
        <f>Table1[[#This Row],[No of Peace in the pack]]*Table1[[#This Row],[No of pack]]</f>
        <v>3</v>
      </c>
      <c r="G83" s="6">
        <v>1550</v>
      </c>
      <c r="H83" s="89">
        <f>Table1[[#This Row],[Total NO.]]*Table1[[#This Row],[Price AED]]</f>
        <v>4650</v>
      </c>
      <c r="I83" s="90"/>
      <c r="J83" s="7" t="s">
        <v>315</v>
      </c>
    </row>
    <row r="84" spans="1:12" ht="90" x14ac:dyDescent="0.25">
      <c r="A84" s="104">
        <v>36905</v>
      </c>
      <c r="B84" s="35" t="s">
        <v>13</v>
      </c>
      <c r="C84" s="35" t="s">
        <v>14</v>
      </c>
      <c r="D84" s="3">
        <v>39</v>
      </c>
      <c r="E84" s="4">
        <v>1</v>
      </c>
      <c r="F84" s="5">
        <f>Table1[[#This Row],[No of Peace in the pack]]*Table1[[#This Row],[No of pack]]</f>
        <v>39</v>
      </c>
      <c r="G84" s="6">
        <v>716</v>
      </c>
      <c r="H84" s="89">
        <f>Table1[[#This Row],[Total NO.]]*Table1[[#This Row],[Price AED]]</f>
        <v>27924</v>
      </c>
      <c r="I84" s="90"/>
      <c r="J84" s="7" t="s">
        <v>15</v>
      </c>
      <c r="L84" s="72" t="s">
        <v>399</v>
      </c>
    </row>
    <row r="85" spans="1:12" ht="60" x14ac:dyDescent="0.25">
      <c r="A85" s="104">
        <v>16474</v>
      </c>
      <c r="B85" s="35" t="s">
        <v>33</v>
      </c>
      <c r="C85" s="35" t="s">
        <v>34</v>
      </c>
      <c r="D85" s="11">
        <v>29</v>
      </c>
      <c r="E85" s="2">
        <v>1</v>
      </c>
      <c r="F85" s="5">
        <f>Table1[[#This Row],[No of Peace in the pack]]*Table1[[#This Row],[No of pack]]</f>
        <v>29</v>
      </c>
      <c r="G85" s="6">
        <v>621</v>
      </c>
      <c r="H85" s="89">
        <f>Table1[[#This Row],[Total NO.]]*Table1[[#This Row],[Price AED]]</f>
        <v>18009</v>
      </c>
      <c r="I85" s="90"/>
      <c r="J85" s="7" t="s">
        <v>35</v>
      </c>
    </row>
    <row r="86" spans="1:12" ht="75" x14ac:dyDescent="0.25">
      <c r="A86" s="104">
        <v>16475</v>
      </c>
      <c r="B86" s="35" t="s">
        <v>36</v>
      </c>
      <c r="C86" s="35" t="s">
        <v>37</v>
      </c>
      <c r="D86" s="11">
        <v>26</v>
      </c>
      <c r="E86" s="2">
        <v>1</v>
      </c>
      <c r="F86" s="5">
        <f>Table1[[#This Row],[No of Peace in the pack]]*Table1[[#This Row],[No of pack]]</f>
        <v>26</v>
      </c>
      <c r="G86" s="6">
        <v>636</v>
      </c>
      <c r="H86" s="89">
        <f>Table1[[#This Row],[Total NO.]]*Table1[[#This Row],[Price AED]]</f>
        <v>16536</v>
      </c>
      <c r="I86" s="90"/>
      <c r="J86" s="7" t="s">
        <v>38</v>
      </c>
    </row>
    <row r="87" spans="1:12" ht="75" x14ac:dyDescent="0.25">
      <c r="A87" s="104">
        <v>16496</v>
      </c>
      <c r="B87" s="35" t="s">
        <v>39</v>
      </c>
      <c r="C87" s="35" t="s">
        <v>40</v>
      </c>
      <c r="D87" s="11">
        <v>125</v>
      </c>
      <c r="E87" s="2">
        <v>1</v>
      </c>
      <c r="F87" s="5">
        <f>Table1[[#This Row],[No of Peace in the pack]]*Table1[[#This Row],[No of pack]]</f>
        <v>125</v>
      </c>
      <c r="G87" s="6">
        <v>267</v>
      </c>
      <c r="H87" s="89">
        <f>Table1[[#This Row],[Total NO.]]*Table1[[#This Row],[Price AED]]</f>
        <v>33375</v>
      </c>
      <c r="I87" s="90"/>
      <c r="J87" s="7" t="s">
        <v>41</v>
      </c>
    </row>
    <row r="88" spans="1:12" ht="45" x14ac:dyDescent="0.25">
      <c r="A88" s="104">
        <v>15766</v>
      </c>
      <c r="B88" s="35" t="s">
        <v>42</v>
      </c>
      <c r="C88" s="35" t="s">
        <v>43</v>
      </c>
      <c r="D88" s="11">
        <v>47</v>
      </c>
      <c r="E88" s="2">
        <v>1</v>
      </c>
      <c r="F88" s="5">
        <f>Table1[[#This Row],[No of Peace in the pack]]*Table1[[#This Row],[No of pack]]</f>
        <v>47</v>
      </c>
      <c r="G88" s="6">
        <v>524</v>
      </c>
      <c r="H88" s="89">
        <f>Table1[[#This Row],[Total NO.]]*Table1[[#This Row],[Price AED]]</f>
        <v>24628</v>
      </c>
      <c r="I88" s="90"/>
      <c r="J88" s="7" t="s">
        <v>29</v>
      </c>
    </row>
    <row r="89" spans="1:12" ht="60" x14ac:dyDescent="0.25">
      <c r="A89" s="104">
        <v>15667</v>
      </c>
      <c r="B89" s="35" t="s">
        <v>44</v>
      </c>
      <c r="C89" s="35" t="s">
        <v>45</v>
      </c>
      <c r="D89" s="11">
        <v>54</v>
      </c>
      <c r="E89" s="2">
        <v>1</v>
      </c>
      <c r="F89" s="5">
        <f>Table1[[#This Row],[No of Peace in the pack]]*Table1[[#This Row],[No of pack]]</f>
        <v>54</v>
      </c>
      <c r="G89" s="6">
        <v>322</v>
      </c>
      <c r="H89" s="89">
        <f>Table1[[#This Row],[Total NO.]]*Table1[[#This Row],[Price AED]]</f>
        <v>17388</v>
      </c>
      <c r="I89" s="90"/>
      <c r="J89" s="7" t="s">
        <v>46</v>
      </c>
    </row>
    <row r="90" spans="1:12" ht="60" x14ac:dyDescent="0.25">
      <c r="A90" s="104">
        <v>16522</v>
      </c>
      <c r="B90" s="35" t="s">
        <v>52</v>
      </c>
      <c r="C90" s="35" t="s">
        <v>53</v>
      </c>
      <c r="D90" s="11">
        <v>4</v>
      </c>
      <c r="E90" s="2">
        <v>1</v>
      </c>
      <c r="F90" s="5">
        <f>Table1[[#This Row],[No of Peace in the pack]]*Table1[[#This Row],[No of pack]]</f>
        <v>4</v>
      </c>
      <c r="G90" s="6">
        <v>689</v>
      </c>
      <c r="H90" s="89">
        <f>Table1[[#This Row],[Total NO.]]*Table1[[#This Row],[Price AED]]</f>
        <v>2756</v>
      </c>
      <c r="I90" s="90"/>
      <c r="J90" s="7" t="s">
        <v>29</v>
      </c>
    </row>
    <row r="91" spans="1:12" ht="45" x14ac:dyDescent="0.25">
      <c r="A91" s="104">
        <v>15774</v>
      </c>
      <c r="B91" s="35" t="s">
        <v>54</v>
      </c>
      <c r="C91" s="35" t="s">
        <v>55</v>
      </c>
      <c r="D91" s="11">
        <v>4</v>
      </c>
      <c r="E91" s="2">
        <v>1</v>
      </c>
      <c r="F91" s="5">
        <f>Table1[[#This Row],[No of Peace in the pack]]*Table1[[#This Row],[No of pack]]</f>
        <v>4</v>
      </c>
      <c r="G91" s="6">
        <v>619</v>
      </c>
      <c r="H91" s="89">
        <f>Table1[[#This Row],[Total NO.]]*Table1[[#This Row],[Price AED]]</f>
        <v>2476</v>
      </c>
      <c r="I91" s="90"/>
      <c r="J91" s="7" t="s">
        <v>56</v>
      </c>
    </row>
    <row r="92" spans="1:12" ht="60" x14ac:dyDescent="0.25">
      <c r="A92" s="104">
        <v>16516</v>
      </c>
      <c r="B92" s="35" t="s">
        <v>62</v>
      </c>
      <c r="C92" s="35" t="s">
        <v>63</v>
      </c>
      <c r="D92" s="11">
        <v>11</v>
      </c>
      <c r="E92" s="2">
        <v>1</v>
      </c>
      <c r="F92" s="5">
        <f>Table1[[#This Row],[No of Peace in the pack]]*Table1[[#This Row],[No of pack]]</f>
        <v>11</v>
      </c>
      <c r="G92" s="6">
        <v>667</v>
      </c>
      <c r="H92" s="89">
        <f>Table1[[#This Row],[Total NO.]]*Table1[[#This Row],[Price AED]]</f>
        <v>7337</v>
      </c>
      <c r="I92" s="90"/>
      <c r="J92" s="7" t="s">
        <v>64</v>
      </c>
    </row>
    <row r="93" spans="1:12" ht="45" x14ac:dyDescent="0.25">
      <c r="A93" s="104" t="s">
        <v>67</v>
      </c>
      <c r="B93" s="35" t="s">
        <v>68</v>
      </c>
      <c r="C93" s="35" t="s">
        <v>69</v>
      </c>
      <c r="D93" s="11">
        <v>3</v>
      </c>
      <c r="E93" s="2">
        <v>1</v>
      </c>
      <c r="F93" s="5">
        <f>Table1[[#This Row],[No of Peace in the pack]]*Table1[[#This Row],[No of pack]]</f>
        <v>3</v>
      </c>
      <c r="G93" s="6">
        <v>2886</v>
      </c>
      <c r="H93" s="89">
        <f>Table1[[#This Row],[Total NO.]]*Table1[[#This Row],[Price AED]]</f>
        <v>8658</v>
      </c>
      <c r="I93" s="90"/>
      <c r="J93" s="7" t="s">
        <v>70</v>
      </c>
    </row>
    <row r="94" spans="1:12" ht="45" x14ac:dyDescent="0.25">
      <c r="A94" s="104" t="s">
        <v>71</v>
      </c>
      <c r="B94" s="35" t="s">
        <v>72</v>
      </c>
      <c r="C94" s="35" t="s">
        <v>73</v>
      </c>
      <c r="D94" s="11">
        <v>7</v>
      </c>
      <c r="E94" s="2">
        <v>1</v>
      </c>
      <c r="F94" s="5">
        <f>Table1[[#This Row],[No of Peace in the pack]]*Table1[[#This Row],[No of pack]]</f>
        <v>7</v>
      </c>
      <c r="G94" s="6">
        <v>486</v>
      </c>
      <c r="H94" s="89">
        <f>Table1[[#This Row],[Total NO.]]*Table1[[#This Row],[Price AED]]</f>
        <v>3402</v>
      </c>
      <c r="I94" s="90"/>
      <c r="J94" s="7" t="s">
        <v>74</v>
      </c>
    </row>
    <row r="95" spans="1:12" ht="45" x14ac:dyDescent="0.25">
      <c r="A95" s="104" t="s">
        <v>75</v>
      </c>
      <c r="B95" s="35" t="s">
        <v>76</v>
      </c>
      <c r="C95" s="35" t="s">
        <v>77</v>
      </c>
      <c r="D95" s="11">
        <v>4</v>
      </c>
      <c r="E95" s="2">
        <v>1</v>
      </c>
      <c r="F95" s="5">
        <f>Table1[[#This Row],[No of Peace in the pack]]*Table1[[#This Row],[No of pack]]</f>
        <v>4</v>
      </c>
      <c r="G95" s="6">
        <v>684</v>
      </c>
      <c r="H95" s="89">
        <f>Table1[[#This Row],[Total NO.]]*Table1[[#This Row],[Price AED]]</f>
        <v>2736</v>
      </c>
      <c r="I95" s="90"/>
      <c r="J95" s="7" t="s">
        <v>78</v>
      </c>
    </row>
    <row r="96" spans="1:12" ht="45" x14ac:dyDescent="0.25">
      <c r="A96" s="104">
        <v>92100</v>
      </c>
      <c r="B96" s="35" t="s">
        <v>79</v>
      </c>
      <c r="C96" s="35" t="s">
        <v>80</v>
      </c>
      <c r="D96" s="11">
        <v>10</v>
      </c>
      <c r="E96" s="2">
        <v>1</v>
      </c>
      <c r="F96" s="5">
        <f>Table1[[#This Row],[No of Peace in the pack]]*Table1[[#This Row],[No of pack]]</f>
        <v>10</v>
      </c>
      <c r="G96" s="6">
        <v>1393</v>
      </c>
      <c r="H96" s="89">
        <f>Table1[[#This Row],[Total NO.]]*Table1[[#This Row],[Price AED]]</f>
        <v>13930</v>
      </c>
      <c r="I96" s="90"/>
      <c r="J96" s="7" t="s">
        <v>81</v>
      </c>
    </row>
    <row r="97" spans="1:10" ht="45" x14ac:dyDescent="0.25">
      <c r="A97" s="104">
        <v>92100</v>
      </c>
      <c r="B97" s="35" t="s">
        <v>80</v>
      </c>
      <c r="C97" s="35" t="s">
        <v>80</v>
      </c>
      <c r="D97" s="11">
        <v>4</v>
      </c>
      <c r="E97" s="2">
        <v>1</v>
      </c>
      <c r="F97" s="5">
        <f>Table1[[#This Row],[No of Peace in the pack]]*Table1[[#This Row],[No of pack]]</f>
        <v>4</v>
      </c>
      <c r="G97" s="6">
        <v>1393</v>
      </c>
      <c r="H97" s="89">
        <f>Table1[[#This Row],[Total NO.]]*Table1[[#This Row],[Price AED]]</f>
        <v>5572</v>
      </c>
      <c r="I97" s="90"/>
      <c r="J97" s="7" t="s">
        <v>88</v>
      </c>
    </row>
    <row r="98" spans="1:10" ht="57" x14ac:dyDescent="0.25">
      <c r="A98" s="104">
        <v>10306</v>
      </c>
      <c r="B98" s="34" t="s">
        <v>95</v>
      </c>
      <c r="C98" s="34" t="s">
        <v>95</v>
      </c>
      <c r="D98" s="11">
        <v>8</v>
      </c>
      <c r="E98" s="2">
        <v>1</v>
      </c>
      <c r="F98" s="5">
        <f>Table1[[#This Row],[No of Peace in the pack]]*Table1[[#This Row],[No of pack]]</f>
        <v>8</v>
      </c>
      <c r="G98" s="6">
        <v>824</v>
      </c>
      <c r="H98" s="89">
        <f>Table1[[#This Row],[Total NO.]]*Table1[[#This Row],[Price AED]]</f>
        <v>6592</v>
      </c>
      <c r="I98" s="90"/>
      <c r="J98" s="7" t="s">
        <v>93</v>
      </c>
    </row>
    <row r="99" spans="1:10" ht="57" x14ac:dyDescent="0.25">
      <c r="A99" s="104" t="s">
        <v>110</v>
      </c>
      <c r="B99" s="34" t="s">
        <v>111</v>
      </c>
      <c r="C99" s="34" t="s">
        <v>111</v>
      </c>
      <c r="D99" s="11">
        <v>4</v>
      </c>
      <c r="E99" s="2">
        <v>1</v>
      </c>
      <c r="F99" s="5">
        <f>Table1[[#This Row],[No of Peace in the pack]]*Table1[[#This Row],[No of pack]]</f>
        <v>4</v>
      </c>
      <c r="G99" s="6">
        <v>1248</v>
      </c>
      <c r="H99" s="89">
        <f>Table1[[#This Row],[Total NO.]]*Table1[[#This Row],[Price AED]]</f>
        <v>4992</v>
      </c>
      <c r="I99" s="90"/>
      <c r="J99" s="7" t="s">
        <v>112</v>
      </c>
    </row>
    <row r="100" spans="1:10" ht="85.5" x14ac:dyDescent="0.25">
      <c r="A100" s="104" t="s">
        <v>133</v>
      </c>
      <c r="B100" s="34" t="s">
        <v>134</v>
      </c>
      <c r="C100" s="34" t="s">
        <v>134</v>
      </c>
      <c r="D100" s="11">
        <v>2</v>
      </c>
      <c r="E100" s="2">
        <v>1</v>
      </c>
      <c r="F100" s="5">
        <f>Table1[[#This Row],[No of Peace in the pack]]*Table1[[#This Row],[No of pack]]</f>
        <v>2</v>
      </c>
      <c r="G100" s="6">
        <v>1248</v>
      </c>
      <c r="H100" s="89">
        <f>Table1[[#This Row],[Total NO.]]*Table1[[#This Row],[Price AED]]</f>
        <v>2496</v>
      </c>
      <c r="I100" s="90"/>
      <c r="J100" s="7" t="s">
        <v>135</v>
      </c>
    </row>
    <row r="101" spans="1:10" ht="85.5" x14ac:dyDescent="0.25">
      <c r="A101" s="104" t="s">
        <v>147</v>
      </c>
      <c r="B101" s="34" t="s">
        <v>148</v>
      </c>
      <c r="C101" s="34" t="s">
        <v>148</v>
      </c>
      <c r="D101" s="11">
        <v>5</v>
      </c>
      <c r="E101" s="2">
        <v>1</v>
      </c>
      <c r="F101" s="5">
        <f>Table1[[#This Row],[No of Peace in the pack]]*Table1[[#This Row],[No of pack]]</f>
        <v>5</v>
      </c>
      <c r="G101" s="6">
        <v>962</v>
      </c>
      <c r="H101" s="89">
        <f>Table1[[#This Row],[Total NO.]]*Table1[[#This Row],[Price AED]]</f>
        <v>4810</v>
      </c>
      <c r="I101" s="90"/>
      <c r="J101" s="7" t="s">
        <v>130</v>
      </c>
    </row>
    <row r="102" spans="1:10" ht="85.5" x14ac:dyDescent="0.25">
      <c r="A102" s="104" t="s">
        <v>149</v>
      </c>
      <c r="B102" s="34" t="s">
        <v>150</v>
      </c>
      <c r="C102" s="34" t="s">
        <v>150</v>
      </c>
      <c r="D102" s="11">
        <v>3</v>
      </c>
      <c r="E102" s="2">
        <v>1</v>
      </c>
      <c r="F102" s="5">
        <f>Table1[[#This Row],[No of Peace in the pack]]*Table1[[#This Row],[No of pack]]</f>
        <v>3</v>
      </c>
      <c r="G102" s="6">
        <v>1099</v>
      </c>
      <c r="H102" s="89">
        <f>Table1[[#This Row],[Total NO.]]*Table1[[#This Row],[Price AED]]</f>
        <v>3297</v>
      </c>
      <c r="I102" s="90"/>
      <c r="J102" s="7" t="s">
        <v>151</v>
      </c>
    </row>
    <row r="103" spans="1:10" ht="57" x14ac:dyDescent="0.25">
      <c r="A103" s="104">
        <v>12010026</v>
      </c>
      <c r="B103" s="34" t="s">
        <v>155</v>
      </c>
      <c r="C103" s="34" t="s">
        <v>155</v>
      </c>
      <c r="D103" s="11">
        <v>1</v>
      </c>
      <c r="E103" s="2">
        <v>1</v>
      </c>
      <c r="F103" s="5">
        <f>Table1[[#This Row],[No of Peace in the pack]]*Table1[[#This Row],[No of pack]]</f>
        <v>1</v>
      </c>
      <c r="G103" s="6">
        <v>1392</v>
      </c>
      <c r="H103" s="89">
        <f>Table1[[#This Row],[Total NO.]]*Table1[[#This Row],[Price AED]]</f>
        <v>1392</v>
      </c>
      <c r="I103" s="90"/>
      <c r="J103" s="7" t="s">
        <v>135</v>
      </c>
    </row>
    <row r="104" spans="1:10" ht="85.5" x14ac:dyDescent="0.25">
      <c r="A104" s="104" t="s">
        <v>156</v>
      </c>
      <c r="B104" s="34" t="s">
        <v>134</v>
      </c>
      <c r="C104" s="34" t="s">
        <v>134</v>
      </c>
      <c r="D104" s="11">
        <v>10</v>
      </c>
      <c r="E104" s="2">
        <v>1</v>
      </c>
      <c r="F104" s="5">
        <f>Table1[[#This Row],[No of Peace in the pack]]*Table1[[#This Row],[No of pack]]</f>
        <v>10</v>
      </c>
      <c r="G104" s="6">
        <v>1248</v>
      </c>
      <c r="H104" s="89">
        <f>Table1[[#This Row],[Total NO.]]*Table1[[#This Row],[Price AED]]</f>
        <v>12480</v>
      </c>
      <c r="I104" s="90"/>
      <c r="J104" s="7" t="s">
        <v>157</v>
      </c>
    </row>
    <row r="105" spans="1:10" ht="42.75" x14ac:dyDescent="0.25">
      <c r="A105" s="104" t="s">
        <v>158</v>
      </c>
      <c r="B105" s="34" t="s">
        <v>159</v>
      </c>
      <c r="C105" s="34" t="s">
        <v>159</v>
      </c>
      <c r="D105" s="11">
        <v>23</v>
      </c>
      <c r="E105" s="2">
        <v>1</v>
      </c>
      <c r="F105" s="5">
        <f>Table1[[#This Row],[No of Peace in the pack]]*Table1[[#This Row],[No of pack]]</f>
        <v>23</v>
      </c>
      <c r="G105" s="6">
        <v>277</v>
      </c>
      <c r="H105" s="89">
        <f>Table1[[#This Row],[Total NO.]]*Table1[[#This Row],[Price AED]]</f>
        <v>6371</v>
      </c>
      <c r="I105" s="90"/>
      <c r="J105" s="7">
        <v>0.61</v>
      </c>
    </row>
    <row r="106" spans="1:10" ht="71.25" x14ac:dyDescent="0.25">
      <c r="A106" s="104">
        <v>455451</v>
      </c>
      <c r="B106" s="34" t="s">
        <v>166</v>
      </c>
      <c r="C106" s="34" t="s">
        <v>166</v>
      </c>
      <c r="D106" s="11">
        <v>1</v>
      </c>
      <c r="E106" s="2">
        <v>1</v>
      </c>
      <c r="F106" s="5">
        <f>Table1[[#This Row],[No of Peace in the pack]]*Table1[[#This Row],[No of pack]]</f>
        <v>1</v>
      </c>
      <c r="G106" s="6">
        <v>617</v>
      </c>
      <c r="H106" s="89">
        <f>Table1[[#This Row],[Total NO.]]*Table1[[#This Row],[Price AED]]</f>
        <v>617</v>
      </c>
      <c r="I106" s="90"/>
      <c r="J106" s="7" t="s">
        <v>167</v>
      </c>
    </row>
    <row r="107" spans="1:10" ht="71.25" x14ac:dyDescent="0.25">
      <c r="A107" s="104">
        <v>450661</v>
      </c>
      <c r="B107" s="34" t="s">
        <v>168</v>
      </c>
      <c r="C107" s="34" t="s">
        <v>168</v>
      </c>
      <c r="D107" s="11">
        <v>6</v>
      </c>
      <c r="E107" s="2">
        <v>1</v>
      </c>
      <c r="F107" s="5">
        <f>Table1[[#This Row],[No of Peace in the pack]]*Table1[[#This Row],[No of pack]]</f>
        <v>6</v>
      </c>
      <c r="G107" s="6">
        <v>499</v>
      </c>
      <c r="H107" s="89">
        <f>Table1[[#This Row],[Total NO.]]*Table1[[#This Row],[Price AED]]</f>
        <v>2994</v>
      </c>
      <c r="I107" s="90"/>
      <c r="J107" s="7" t="s">
        <v>169</v>
      </c>
    </row>
    <row r="108" spans="1:10" ht="71.25" x14ac:dyDescent="0.25">
      <c r="A108" s="104">
        <v>455423</v>
      </c>
      <c r="B108" s="34" t="s">
        <v>173</v>
      </c>
      <c r="C108" s="34" t="s">
        <v>173</v>
      </c>
      <c r="D108" s="11">
        <v>3</v>
      </c>
      <c r="E108" s="2">
        <v>1</v>
      </c>
      <c r="F108" s="5">
        <f>Table1[[#This Row],[No of Peace in the pack]]*Table1[[#This Row],[No of pack]]</f>
        <v>3</v>
      </c>
      <c r="G108" s="6">
        <v>913</v>
      </c>
      <c r="H108" s="89">
        <f>Table1[[#This Row],[Total NO.]]*Table1[[#This Row],[Price AED]]</f>
        <v>2739</v>
      </c>
      <c r="I108" s="90"/>
      <c r="J108" s="7" t="s">
        <v>174</v>
      </c>
    </row>
    <row r="109" spans="1:10" ht="42.75" x14ac:dyDescent="0.25">
      <c r="A109" s="104" t="s">
        <v>182</v>
      </c>
      <c r="B109" s="34" t="s">
        <v>183</v>
      </c>
      <c r="C109" s="34" t="s">
        <v>183</v>
      </c>
      <c r="D109" s="11">
        <v>1</v>
      </c>
      <c r="E109" s="2">
        <v>1</v>
      </c>
      <c r="F109" s="5">
        <f>Table1[[#This Row],[No of Peace in the pack]]*Table1[[#This Row],[No of pack]]</f>
        <v>1</v>
      </c>
      <c r="G109" s="6">
        <v>1392</v>
      </c>
      <c r="H109" s="89">
        <f>Table1[[#This Row],[Total NO.]]*Table1[[#This Row],[Price AED]]</f>
        <v>1392</v>
      </c>
      <c r="I109" s="90"/>
      <c r="J109" s="7" t="s">
        <v>184</v>
      </c>
    </row>
    <row r="110" spans="1:10" ht="71.25" x14ac:dyDescent="0.25">
      <c r="A110" s="104" t="s">
        <v>194</v>
      </c>
      <c r="B110" s="34" t="s">
        <v>195</v>
      </c>
      <c r="C110" s="34" t="s">
        <v>195</v>
      </c>
      <c r="D110" s="11">
        <v>1</v>
      </c>
      <c r="E110" s="2">
        <v>1</v>
      </c>
      <c r="F110" s="5">
        <f>Table1[[#This Row],[No of Peace in the pack]]*Table1[[#This Row],[No of pack]]</f>
        <v>1</v>
      </c>
      <c r="G110" s="6">
        <v>989</v>
      </c>
      <c r="H110" s="89">
        <f>Table1[[#This Row],[Total NO.]]*Table1[[#This Row],[Price AED]]</f>
        <v>989</v>
      </c>
      <c r="I110" s="90"/>
      <c r="J110" s="7" t="s">
        <v>196</v>
      </c>
    </row>
    <row r="111" spans="1:10" ht="42.75" x14ac:dyDescent="0.25">
      <c r="A111" s="104" t="s">
        <v>199</v>
      </c>
      <c r="B111" s="34" t="s">
        <v>200</v>
      </c>
      <c r="C111" s="34" t="s">
        <v>200</v>
      </c>
      <c r="D111" s="11">
        <v>37</v>
      </c>
      <c r="E111" s="2">
        <v>1</v>
      </c>
      <c r="F111" s="5">
        <f>Table1[[#This Row],[No of Peace in the pack]]*Table1[[#This Row],[No of pack]]</f>
        <v>37</v>
      </c>
      <c r="G111" s="6">
        <v>627</v>
      </c>
      <c r="H111" s="89">
        <f>Table1[[#This Row],[Total NO.]]*Table1[[#This Row],[Price AED]]</f>
        <v>23199</v>
      </c>
      <c r="I111" s="90"/>
      <c r="J111" s="7" t="s">
        <v>201</v>
      </c>
    </row>
    <row r="112" spans="1:10" ht="71.25" x14ac:dyDescent="0.25">
      <c r="A112" s="104" t="s">
        <v>202</v>
      </c>
      <c r="B112" s="34" t="s">
        <v>203</v>
      </c>
      <c r="C112" s="34" t="s">
        <v>203</v>
      </c>
      <c r="D112" s="11">
        <v>4</v>
      </c>
      <c r="E112" s="2">
        <v>1</v>
      </c>
      <c r="F112" s="5">
        <f>Table1[[#This Row],[No of Peace in the pack]]*Table1[[#This Row],[No of pack]]</f>
        <v>4</v>
      </c>
      <c r="G112" s="6">
        <v>1932</v>
      </c>
      <c r="H112" s="89">
        <f>Table1[[#This Row],[Total NO.]]*Table1[[#This Row],[Price AED]]</f>
        <v>7728</v>
      </c>
      <c r="I112" s="90"/>
      <c r="J112" s="7" t="s">
        <v>172</v>
      </c>
    </row>
    <row r="113" spans="1:10" ht="71.25" x14ac:dyDescent="0.25">
      <c r="A113" s="104" t="s">
        <v>204</v>
      </c>
      <c r="B113" s="34" t="s">
        <v>205</v>
      </c>
      <c r="C113" s="34" t="s">
        <v>205</v>
      </c>
      <c r="D113" s="11">
        <v>2</v>
      </c>
      <c r="E113" s="2">
        <v>1</v>
      </c>
      <c r="F113" s="5">
        <f>Table1[[#This Row],[No of Peace in the pack]]*Table1[[#This Row],[No of pack]]</f>
        <v>2</v>
      </c>
      <c r="G113" s="6">
        <v>1412</v>
      </c>
      <c r="H113" s="89">
        <f>Table1[[#This Row],[Total NO.]]*Table1[[#This Row],[Price AED]]</f>
        <v>2824</v>
      </c>
      <c r="I113" s="90"/>
      <c r="J113" s="7" t="s">
        <v>206</v>
      </c>
    </row>
    <row r="114" spans="1:10" ht="57" x14ac:dyDescent="0.25">
      <c r="A114" s="104">
        <v>10042</v>
      </c>
      <c r="B114" s="34" t="s">
        <v>221</v>
      </c>
      <c r="C114" s="34" t="s">
        <v>221</v>
      </c>
      <c r="D114" s="11">
        <v>2</v>
      </c>
      <c r="E114" s="2">
        <v>1</v>
      </c>
      <c r="F114" s="5">
        <f>Table1[[#This Row],[No of Peace in the pack]]*Table1[[#This Row],[No of pack]]</f>
        <v>2</v>
      </c>
      <c r="G114" s="6">
        <v>824</v>
      </c>
      <c r="H114" s="89">
        <f>Table1[[#This Row],[Total NO.]]*Table1[[#This Row],[Price AED]]</f>
        <v>1648</v>
      </c>
      <c r="I114" s="90"/>
      <c r="J114" s="7" t="s">
        <v>174</v>
      </c>
    </row>
    <row r="115" spans="1:10" ht="57" x14ac:dyDescent="0.25">
      <c r="A115" s="104">
        <v>10305</v>
      </c>
      <c r="B115" s="34" t="s">
        <v>222</v>
      </c>
      <c r="C115" s="34" t="s">
        <v>222</v>
      </c>
      <c r="D115" s="11">
        <v>2</v>
      </c>
      <c r="E115" s="2">
        <v>1</v>
      </c>
      <c r="F115" s="5">
        <f>Table1[[#This Row],[No of Peace in the pack]]*Table1[[#This Row],[No of pack]]</f>
        <v>2</v>
      </c>
      <c r="G115" s="6">
        <v>824</v>
      </c>
      <c r="H115" s="89">
        <f>Table1[[#This Row],[Total NO.]]*Table1[[#This Row],[Price AED]]</f>
        <v>1648</v>
      </c>
      <c r="I115" s="90"/>
      <c r="J115" s="7" t="s">
        <v>174</v>
      </c>
    </row>
    <row r="116" spans="1:10" ht="71.25" x14ac:dyDescent="0.25">
      <c r="A116" s="104" t="s">
        <v>223</v>
      </c>
      <c r="B116" s="34" t="s">
        <v>224</v>
      </c>
      <c r="C116" s="34" t="s">
        <v>224</v>
      </c>
      <c r="D116" s="11">
        <v>5</v>
      </c>
      <c r="E116" s="2">
        <v>1</v>
      </c>
      <c r="F116" s="5">
        <f>Table1[[#This Row],[No of Peace in the pack]]*Table1[[#This Row],[No of pack]]</f>
        <v>5</v>
      </c>
      <c r="G116" s="6">
        <v>1999</v>
      </c>
      <c r="H116" s="89">
        <f>Table1[[#This Row],[Total NO.]]*Table1[[#This Row],[Price AED]]</f>
        <v>9995</v>
      </c>
      <c r="I116" s="90"/>
      <c r="J116" s="7" t="s">
        <v>225</v>
      </c>
    </row>
    <row r="117" spans="1:10" ht="71.25" x14ac:dyDescent="0.25">
      <c r="A117" s="104" t="s">
        <v>246</v>
      </c>
      <c r="B117" s="34" t="s">
        <v>247</v>
      </c>
      <c r="C117" s="34" t="s">
        <v>247</v>
      </c>
      <c r="D117" s="11">
        <v>10</v>
      </c>
      <c r="E117" s="2">
        <v>1</v>
      </c>
      <c r="F117" s="5">
        <f>Table1[[#This Row],[No of Peace in the pack]]*Table1[[#This Row],[No of pack]]</f>
        <v>10</v>
      </c>
      <c r="G117" s="6">
        <v>2080</v>
      </c>
      <c r="H117" s="89">
        <f>Table1[[#This Row],[Total NO.]]*Table1[[#This Row],[Price AED]]</f>
        <v>20800</v>
      </c>
      <c r="I117" s="90"/>
      <c r="J117" s="7" t="s">
        <v>248</v>
      </c>
    </row>
    <row r="118" spans="1:10" ht="57" x14ac:dyDescent="0.25">
      <c r="A118" s="104" t="s">
        <v>277</v>
      </c>
      <c r="B118" s="34" t="s">
        <v>278</v>
      </c>
      <c r="C118" s="34" t="s">
        <v>278</v>
      </c>
      <c r="D118" s="11">
        <v>130</v>
      </c>
      <c r="E118" s="2">
        <v>1</v>
      </c>
      <c r="F118" s="5">
        <f>Table1[[#This Row],[No of Peace in the pack]]*Table1[[#This Row],[No of pack]]</f>
        <v>130</v>
      </c>
      <c r="G118" s="6">
        <v>229</v>
      </c>
      <c r="H118" s="89">
        <f>Table1[[#This Row],[Total NO.]]*Table1[[#This Row],[Price AED]]</f>
        <v>29770</v>
      </c>
      <c r="I118" s="90"/>
      <c r="J118" s="7" t="s">
        <v>279</v>
      </c>
    </row>
    <row r="119" spans="1:10" ht="71.25" x14ac:dyDescent="0.25">
      <c r="A119" s="104" t="s">
        <v>280</v>
      </c>
      <c r="B119" s="34" t="s">
        <v>281</v>
      </c>
      <c r="C119" s="34" t="s">
        <v>281</v>
      </c>
      <c r="D119" s="11">
        <v>62</v>
      </c>
      <c r="E119" s="2">
        <v>1</v>
      </c>
      <c r="F119" s="5">
        <f>Table1[[#This Row],[No of Peace in the pack]]*Table1[[#This Row],[No of pack]]</f>
        <v>62</v>
      </c>
      <c r="G119" s="6">
        <v>4130</v>
      </c>
      <c r="H119" s="89">
        <f>Table1[[#This Row],[Total NO.]]*Table1[[#This Row],[Price AED]]</f>
        <v>256060</v>
      </c>
      <c r="I119" s="90"/>
      <c r="J119" s="7" t="s">
        <v>282</v>
      </c>
    </row>
    <row r="120" spans="1:10" ht="42.75" x14ac:dyDescent="0.25">
      <c r="A120" s="104" t="s">
        <v>283</v>
      </c>
      <c r="B120" s="34" t="s">
        <v>284</v>
      </c>
      <c r="C120" s="34" t="s">
        <v>284</v>
      </c>
      <c r="D120" s="11">
        <v>6</v>
      </c>
      <c r="E120" s="2">
        <v>1</v>
      </c>
      <c r="F120" s="5">
        <f>Table1[[#This Row],[No of Peace in the pack]]*Table1[[#This Row],[No of pack]]</f>
        <v>6</v>
      </c>
      <c r="G120" s="6">
        <v>2205</v>
      </c>
      <c r="H120" s="89">
        <f>Table1[[#This Row],[Total NO.]]*Table1[[#This Row],[Price AED]]</f>
        <v>13230</v>
      </c>
      <c r="I120" s="90"/>
      <c r="J120" s="7" t="s">
        <v>285</v>
      </c>
    </row>
    <row r="121" spans="1:10" ht="57" x14ac:dyDescent="0.25">
      <c r="A121" s="104" t="s">
        <v>286</v>
      </c>
      <c r="B121" s="34" t="s">
        <v>287</v>
      </c>
      <c r="C121" s="34" t="s">
        <v>287</v>
      </c>
      <c r="D121" s="11">
        <v>24</v>
      </c>
      <c r="E121" s="2">
        <v>1</v>
      </c>
      <c r="F121" s="5">
        <f>Table1[[#This Row],[No of Peace in the pack]]*Table1[[#This Row],[No of pack]]</f>
        <v>24</v>
      </c>
      <c r="G121" s="6">
        <v>2235</v>
      </c>
      <c r="H121" s="89">
        <f>Table1[[#This Row],[Total NO.]]*Table1[[#This Row],[Price AED]]</f>
        <v>53640</v>
      </c>
      <c r="I121" s="90"/>
      <c r="J121" s="7" t="s">
        <v>288</v>
      </c>
    </row>
    <row r="122" spans="1:10" ht="57" x14ac:dyDescent="0.25">
      <c r="A122" s="104" t="s">
        <v>289</v>
      </c>
      <c r="B122" s="34" t="s">
        <v>290</v>
      </c>
      <c r="C122" s="34" t="s">
        <v>290</v>
      </c>
      <c r="D122" s="11">
        <v>15</v>
      </c>
      <c r="E122" s="2">
        <v>1</v>
      </c>
      <c r="F122" s="5">
        <f>Table1[[#This Row],[No of Peace in the pack]]*Table1[[#This Row],[No of pack]]</f>
        <v>15</v>
      </c>
      <c r="G122" s="6">
        <v>2235</v>
      </c>
      <c r="H122" s="89">
        <f>Table1[[#This Row],[Total NO.]]*Table1[[#This Row],[Price AED]]</f>
        <v>33525</v>
      </c>
      <c r="I122" s="90"/>
      <c r="J122" s="7" t="s">
        <v>288</v>
      </c>
    </row>
    <row r="123" spans="1:10" ht="57" x14ac:dyDescent="0.25">
      <c r="A123" s="104" t="s">
        <v>302</v>
      </c>
      <c r="B123" s="34" t="s">
        <v>303</v>
      </c>
      <c r="C123" s="34" t="s">
        <v>303</v>
      </c>
      <c r="D123" s="11">
        <v>1</v>
      </c>
      <c r="E123" s="2">
        <v>1</v>
      </c>
      <c r="F123" s="5">
        <f>Table1[[#This Row],[No of Peace in the pack]]*Table1[[#This Row],[No of pack]]</f>
        <v>1</v>
      </c>
      <c r="G123" s="6">
        <v>2293</v>
      </c>
      <c r="H123" s="89">
        <f>Table1[[#This Row],[Total NO.]]*Table1[[#This Row],[Price AED]]</f>
        <v>2293</v>
      </c>
      <c r="I123" s="90"/>
      <c r="J123" s="7" t="s">
        <v>304</v>
      </c>
    </row>
    <row r="124" spans="1:10" ht="57" x14ac:dyDescent="0.25">
      <c r="A124" s="104" t="s">
        <v>325</v>
      </c>
      <c r="B124" s="34" t="s">
        <v>326</v>
      </c>
      <c r="C124" s="34" t="s">
        <v>326</v>
      </c>
      <c r="D124" s="11">
        <v>3</v>
      </c>
      <c r="E124" s="2">
        <v>1</v>
      </c>
      <c r="F124" s="5">
        <f>Table1[[#This Row],[No of Peace in the pack]]*Table1[[#This Row],[No of pack]]</f>
        <v>3</v>
      </c>
      <c r="G124" s="6">
        <v>1282</v>
      </c>
      <c r="H124" s="89">
        <f>Table1[[#This Row],[Total NO.]]*Table1[[#This Row],[Price AED]]</f>
        <v>3846</v>
      </c>
      <c r="I124" s="90"/>
      <c r="J124" s="7" t="s">
        <v>327</v>
      </c>
    </row>
    <row r="125" spans="1:10" ht="28.5" x14ac:dyDescent="0.25">
      <c r="A125" s="104" t="s">
        <v>328</v>
      </c>
      <c r="B125" s="34" t="s">
        <v>329</v>
      </c>
      <c r="C125" s="34" t="s">
        <v>329</v>
      </c>
      <c r="D125" s="11">
        <v>3</v>
      </c>
      <c r="E125" s="2">
        <v>1</v>
      </c>
      <c r="F125" s="5">
        <f>Table1[[#This Row],[No of Peace in the pack]]*Table1[[#This Row],[No of pack]]</f>
        <v>3</v>
      </c>
      <c r="G125" s="6">
        <v>886</v>
      </c>
      <c r="H125" s="89">
        <f>Table1[[#This Row],[Total NO.]]*Table1[[#This Row],[Price AED]]</f>
        <v>2658</v>
      </c>
      <c r="I125" s="90"/>
      <c r="J125" s="7" t="s">
        <v>330</v>
      </c>
    </row>
    <row r="126" spans="1:10" ht="42.75" x14ac:dyDescent="0.25">
      <c r="A126" s="104" t="s">
        <v>336</v>
      </c>
      <c r="B126" s="34" t="s">
        <v>337</v>
      </c>
      <c r="C126" s="34" t="s">
        <v>337</v>
      </c>
      <c r="D126" s="11">
        <v>33</v>
      </c>
      <c r="E126" s="13">
        <v>20</v>
      </c>
      <c r="F126" s="5">
        <f>Table1[[#This Row],[No of Peace in the pack]]*Table1[[#This Row],[No of pack]]</f>
        <v>660</v>
      </c>
      <c r="G126" s="6">
        <v>487</v>
      </c>
      <c r="H126" s="89">
        <f>Table1[[#This Row],[Total NO.]]*Table1[[#This Row],[Price AED]]</f>
        <v>321420</v>
      </c>
      <c r="I126" s="90"/>
      <c r="J126" s="7" t="s">
        <v>338</v>
      </c>
    </row>
    <row r="127" spans="1:10" ht="42.75" x14ac:dyDescent="0.25">
      <c r="A127" s="104" t="s">
        <v>339</v>
      </c>
      <c r="B127" s="34" t="s">
        <v>340</v>
      </c>
      <c r="C127" s="34" t="s">
        <v>340</v>
      </c>
      <c r="D127" s="11">
        <v>3</v>
      </c>
      <c r="E127" s="2">
        <v>1</v>
      </c>
      <c r="F127" s="5">
        <f>Table1[[#This Row],[No of Peace in the pack]]*Table1[[#This Row],[No of pack]]</f>
        <v>3</v>
      </c>
      <c r="G127" s="6">
        <v>374</v>
      </c>
      <c r="H127" s="89">
        <f>Table1[[#This Row],[Total NO.]]*Table1[[#This Row],[Price AED]]</f>
        <v>1122</v>
      </c>
      <c r="I127" s="90"/>
      <c r="J127" s="7" t="s">
        <v>341</v>
      </c>
    </row>
    <row r="128" spans="1:10" ht="57" x14ac:dyDescent="0.25">
      <c r="A128" s="104">
        <v>10044</v>
      </c>
      <c r="B128" s="34" t="s">
        <v>343</v>
      </c>
      <c r="C128" s="34" t="s">
        <v>343</v>
      </c>
      <c r="D128" s="11">
        <v>1</v>
      </c>
      <c r="E128" s="2">
        <v>1</v>
      </c>
      <c r="F128" s="5">
        <f>Table1[[#This Row],[No of Peace in the pack]]*Table1[[#This Row],[No of pack]]</f>
        <v>1</v>
      </c>
      <c r="G128" s="6">
        <v>824</v>
      </c>
      <c r="H128" s="89">
        <f>Table1[[#This Row],[Total NO.]]*Table1[[#This Row],[Price AED]]</f>
        <v>824</v>
      </c>
      <c r="I128" s="90"/>
      <c r="J128" s="7" t="s">
        <v>174</v>
      </c>
    </row>
    <row r="129" spans="1:12" ht="57" x14ac:dyDescent="0.25">
      <c r="A129" s="104" t="s">
        <v>344</v>
      </c>
      <c r="B129" s="34" t="s">
        <v>345</v>
      </c>
      <c r="C129" s="34" t="s">
        <v>345</v>
      </c>
      <c r="D129" s="11">
        <v>16</v>
      </c>
      <c r="E129" s="13">
        <v>20</v>
      </c>
      <c r="F129" s="5">
        <f>Table1[[#This Row],[No of Peace in the pack]]*Table1[[#This Row],[No of pack]]</f>
        <v>320</v>
      </c>
      <c r="G129" s="6">
        <v>444</v>
      </c>
      <c r="H129" s="89">
        <f>Table1[[#This Row],[Total NO.]]*Table1[[#This Row],[Price AED]]</f>
        <v>142080</v>
      </c>
      <c r="I129" s="90"/>
      <c r="J129" s="7" t="s">
        <v>104</v>
      </c>
    </row>
    <row r="130" spans="1:12" ht="57" x14ac:dyDescent="0.25">
      <c r="A130" s="105" t="s">
        <v>376</v>
      </c>
      <c r="B130" s="62" t="s">
        <v>377</v>
      </c>
      <c r="C130" s="62" t="s">
        <v>377</v>
      </c>
      <c r="D130" s="11">
        <v>8</v>
      </c>
      <c r="E130" s="13">
        <v>8</v>
      </c>
      <c r="F130" s="5">
        <v>8</v>
      </c>
      <c r="G130" s="6">
        <v>1188</v>
      </c>
      <c r="H130" s="89">
        <f>Table1[[#This Row],[Total NO.]]*Table1[[#This Row],[Price AED]]</f>
        <v>9504</v>
      </c>
      <c r="I130" s="90"/>
      <c r="J130" s="7" t="s">
        <v>177</v>
      </c>
    </row>
    <row r="131" spans="1:12" ht="42.75" x14ac:dyDescent="0.25">
      <c r="A131" s="106" t="s">
        <v>229</v>
      </c>
      <c r="B131" s="59" t="s">
        <v>230</v>
      </c>
      <c r="C131" s="59" t="s">
        <v>230</v>
      </c>
      <c r="D131" s="11">
        <v>10</v>
      </c>
      <c r="E131" s="2">
        <v>1</v>
      </c>
      <c r="F131" s="5">
        <f>Table1[[#This Row],[No of Peace in the pack]]*Table1[[#This Row],[No of pack]]</f>
        <v>10</v>
      </c>
      <c r="G131" s="6">
        <v>14775</v>
      </c>
      <c r="H131" s="89">
        <f>Table1[[#This Row],[Total NO.]]*Table1[[#This Row],[Price AED]]</f>
        <v>147750</v>
      </c>
      <c r="I131" s="90"/>
      <c r="J131" s="7" t="s">
        <v>231</v>
      </c>
      <c r="L131" s="60" t="s">
        <v>398</v>
      </c>
    </row>
    <row r="132" spans="1:12" ht="42.75" x14ac:dyDescent="0.25">
      <c r="A132" s="106" t="s">
        <v>235</v>
      </c>
      <c r="B132" s="59" t="s">
        <v>236</v>
      </c>
      <c r="C132" s="59" t="s">
        <v>236</v>
      </c>
      <c r="D132" s="11">
        <v>7</v>
      </c>
      <c r="E132" s="2">
        <v>1</v>
      </c>
      <c r="F132" s="5">
        <f>Table1[[#This Row],[No of Peace in the pack]]*Table1[[#This Row],[No of pack]]</f>
        <v>7</v>
      </c>
      <c r="G132" s="6">
        <v>14765</v>
      </c>
      <c r="H132" s="89">
        <f>Table1[[#This Row],[Total NO.]]*Table1[[#This Row],[Price AED]]</f>
        <v>103355</v>
      </c>
      <c r="I132" s="90"/>
      <c r="J132" s="7" t="s">
        <v>237</v>
      </c>
    </row>
    <row r="133" spans="1:12" ht="28.5" x14ac:dyDescent="0.25">
      <c r="A133" s="106" t="s">
        <v>241</v>
      </c>
      <c r="B133" s="59" t="s">
        <v>242</v>
      </c>
      <c r="C133" s="59" t="s">
        <v>242</v>
      </c>
      <c r="D133" s="11">
        <v>5</v>
      </c>
      <c r="E133" s="2">
        <v>1</v>
      </c>
      <c r="F133" s="5">
        <f>Table1[[#This Row],[No of Peace in the pack]]*Table1[[#This Row],[No of pack]]</f>
        <v>5</v>
      </c>
      <c r="G133" s="6">
        <v>14765</v>
      </c>
      <c r="H133" s="89">
        <f>Table1[[#This Row],[Total NO.]]*Table1[[#This Row],[Price AED]]</f>
        <v>73825</v>
      </c>
      <c r="I133" s="90"/>
      <c r="J133" s="7" t="s">
        <v>237</v>
      </c>
    </row>
    <row r="134" spans="1:12" ht="57" x14ac:dyDescent="0.25">
      <c r="A134" s="106" t="s">
        <v>243</v>
      </c>
      <c r="B134" s="59" t="s">
        <v>244</v>
      </c>
      <c r="C134" s="59" t="s">
        <v>244</v>
      </c>
      <c r="D134" s="11">
        <v>6</v>
      </c>
      <c r="E134" s="2">
        <v>1</v>
      </c>
      <c r="F134" s="5">
        <f>Table1[[#This Row],[No of Peace in the pack]]*Table1[[#This Row],[No of pack]]</f>
        <v>6</v>
      </c>
      <c r="G134" s="6">
        <v>25829</v>
      </c>
      <c r="H134" s="89">
        <f>Table1[[#This Row],[Total NO.]]*Table1[[#This Row],[Price AED]]</f>
        <v>154974</v>
      </c>
      <c r="I134" s="90"/>
      <c r="J134" s="7" t="s">
        <v>245</v>
      </c>
    </row>
    <row r="135" spans="1:12" ht="42.75" x14ac:dyDescent="0.25">
      <c r="A135" s="106" t="s">
        <v>249</v>
      </c>
      <c r="B135" s="59" t="s">
        <v>250</v>
      </c>
      <c r="C135" s="59" t="s">
        <v>250</v>
      </c>
      <c r="D135" s="11">
        <v>6</v>
      </c>
      <c r="E135" s="2">
        <v>1</v>
      </c>
      <c r="F135" s="5">
        <f>Table1[[#This Row],[No of Peace in the pack]]*Table1[[#This Row],[No of pack]]</f>
        <v>6</v>
      </c>
      <c r="G135" s="6">
        <v>14755</v>
      </c>
      <c r="H135" s="89">
        <f>Table1[[#This Row],[Total NO.]]*Table1[[#This Row],[Price AED]]</f>
        <v>88530</v>
      </c>
      <c r="I135" s="90"/>
      <c r="J135" s="7">
        <v>4042</v>
      </c>
    </row>
    <row r="136" spans="1:12" ht="150" x14ac:dyDescent="0.25">
      <c r="A136" s="107">
        <v>15458</v>
      </c>
      <c r="B136" s="40" t="s">
        <v>27</v>
      </c>
      <c r="C136" s="40" t="s">
        <v>28</v>
      </c>
      <c r="D136" s="3">
        <v>68</v>
      </c>
      <c r="E136" s="4">
        <v>1</v>
      </c>
      <c r="F136" s="5">
        <f>Table1[[#This Row],[No of Peace in the pack]]*Table1[[#This Row],[No of pack]]</f>
        <v>68</v>
      </c>
      <c r="G136" s="6">
        <v>561</v>
      </c>
      <c r="H136" s="89">
        <f>Table1[[#This Row],[Total NO.]]*Table1[[#This Row],[Price AED]]</f>
        <v>38148</v>
      </c>
      <c r="I136" s="90"/>
      <c r="J136" s="7" t="s">
        <v>29</v>
      </c>
      <c r="K136" s="74"/>
      <c r="L136" s="42" t="s">
        <v>388</v>
      </c>
    </row>
    <row r="137" spans="1:12" ht="45" x14ac:dyDescent="0.25">
      <c r="A137" s="107">
        <v>15464</v>
      </c>
      <c r="B137" s="40" t="s">
        <v>30</v>
      </c>
      <c r="C137" s="40" t="s">
        <v>31</v>
      </c>
      <c r="D137" s="11">
        <v>29</v>
      </c>
      <c r="E137" s="2">
        <v>1</v>
      </c>
      <c r="F137" s="5">
        <f>Table1[[#This Row],[No of Peace in the pack]]*Table1[[#This Row],[No of pack]]</f>
        <v>29</v>
      </c>
      <c r="G137" s="6">
        <v>621</v>
      </c>
      <c r="H137" s="89">
        <f>Table1[[#This Row],[Total NO.]]*Table1[[#This Row],[Price AED]]</f>
        <v>18009</v>
      </c>
      <c r="I137" s="90"/>
      <c r="J137" s="7" t="s">
        <v>32</v>
      </c>
    </row>
    <row r="138" spans="1:12" ht="45" x14ac:dyDescent="0.25">
      <c r="A138" s="107">
        <v>15459</v>
      </c>
      <c r="B138" s="40" t="s">
        <v>50</v>
      </c>
      <c r="C138" s="40" t="s">
        <v>51</v>
      </c>
      <c r="D138" s="11">
        <v>123</v>
      </c>
      <c r="E138" s="2">
        <v>1</v>
      </c>
      <c r="F138" s="5">
        <f>Table1[[#This Row],[No of Peace in the pack]]*Table1[[#This Row],[No of pack]]</f>
        <v>123</v>
      </c>
      <c r="G138" s="6">
        <v>236</v>
      </c>
      <c r="H138" s="89">
        <f>Table1[[#This Row],[Total NO.]]*Table1[[#This Row],[Price AED]]</f>
        <v>29028</v>
      </c>
      <c r="I138" s="90"/>
      <c r="J138" s="7" t="s">
        <v>46</v>
      </c>
    </row>
    <row r="139" spans="1:12" ht="42.75" x14ac:dyDescent="0.25">
      <c r="A139" s="107" t="s">
        <v>118</v>
      </c>
      <c r="B139" s="69" t="s">
        <v>119</v>
      </c>
      <c r="C139" s="41" t="s">
        <v>119</v>
      </c>
      <c r="D139" s="11">
        <v>4</v>
      </c>
      <c r="E139" s="2">
        <v>1</v>
      </c>
      <c r="F139" s="5">
        <f>Table1[[#This Row],[No of Peace in the pack]]*Table1[[#This Row],[No of pack]]</f>
        <v>4</v>
      </c>
      <c r="G139" s="6">
        <v>1353</v>
      </c>
      <c r="H139" s="89">
        <f>Table1[[#This Row],[Total NO.]]*Table1[[#This Row],[Price AED]]</f>
        <v>5412</v>
      </c>
      <c r="I139" s="90"/>
      <c r="J139" s="7" t="s">
        <v>120</v>
      </c>
    </row>
    <row r="140" spans="1:12" ht="57" x14ac:dyDescent="0.25">
      <c r="A140" s="107" t="s">
        <v>122</v>
      </c>
      <c r="B140" s="41" t="s">
        <v>123</v>
      </c>
      <c r="C140" s="41" t="s">
        <v>124</v>
      </c>
      <c r="D140" s="11">
        <v>5</v>
      </c>
      <c r="E140" s="2">
        <v>1</v>
      </c>
      <c r="F140" s="5">
        <f>Table1[[#This Row],[No of Peace in the pack]]*Table1[[#This Row],[No of pack]]</f>
        <v>5</v>
      </c>
      <c r="G140" s="6">
        <v>988</v>
      </c>
      <c r="H140" s="89">
        <f>Table1[[#This Row],[Total NO.]]*Table1[[#This Row],[Price AED]]</f>
        <v>4940</v>
      </c>
      <c r="I140" s="90"/>
      <c r="J140" s="7" t="s">
        <v>125</v>
      </c>
    </row>
    <row r="141" spans="1:12" ht="57" x14ac:dyDescent="0.25">
      <c r="A141" s="107" t="s">
        <v>126</v>
      </c>
      <c r="B141" s="41" t="s">
        <v>127</v>
      </c>
      <c r="C141" s="41" t="s">
        <v>127</v>
      </c>
      <c r="D141" s="11">
        <v>6</v>
      </c>
      <c r="E141" s="2">
        <v>1</v>
      </c>
      <c r="F141" s="5">
        <f>Table1[[#This Row],[No of Peace in the pack]]*Table1[[#This Row],[No of pack]]</f>
        <v>6</v>
      </c>
      <c r="G141" s="6">
        <v>1248</v>
      </c>
      <c r="H141" s="89">
        <f>Table1[[#This Row],[Total NO.]]*Table1[[#This Row],[Price AED]]</f>
        <v>7488</v>
      </c>
      <c r="I141" s="90"/>
      <c r="J141" s="7" t="s">
        <v>88</v>
      </c>
    </row>
    <row r="142" spans="1:12" ht="71.25" x14ac:dyDescent="0.25">
      <c r="A142" s="107" t="s">
        <v>175</v>
      </c>
      <c r="B142" s="41" t="s">
        <v>176</v>
      </c>
      <c r="C142" s="41" t="s">
        <v>176</v>
      </c>
      <c r="D142" s="11">
        <v>6</v>
      </c>
      <c r="E142" s="2">
        <v>1</v>
      </c>
      <c r="F142" s="5">
        <f>Table1[[#This Row],[No of Peace in the pack]]*Table1[[#This Row],[No of pack]]</f>
        <v>6</v>
      </c>
      <c r="G142" s="6">
        <v>1118</v>
      </c>
      <c r="H142" s="89">
        <f>Table1[[#This Row],[Total NO.]]*Table1[[#This Row],[Price AED]]</f>
        <v>6708</v>
      </c>
      <c r="I142" s="90"/>
      <c r="J142" s="7" t="s">
        <v>177</v>
      </c>
    </row>
    <row r="143" spans="1:12" ht="71.25" x14ac:dyDescent="0.25">
      <c r="A143" s="107" t="s">
        <v>178</v>
      </c>
      <c r="B143" s="41" t="s">
        <v>179</v>
      </c>
      <c r="C143" s="41" t="s">
        <v>179</v>
      </c>
      <c r="D143" s="11">
        <v>5</v>
      </c>
      <c r="E143" s="2">
        <v>1</v>
      </c>
      <c r="F143" s="5">
        <f>Table1[[#This Row],[No of Peace in the pack]]*Table1[[#This Row],[No of pack]]</f>
        <v>5</v>
      </c>
      <c r="G143" s="6">
        <v>913</v>
      </c>
      <c r="H143" s="89">
        <f>Table1[[#This Row],[Total NO.]]*Table1[[#This Row],[Price AED]]</f>
        <v>4565</v>
      </c>
      <c r="I143" s="90"/>
      <c r="J143" s="7" t="s">
        <v>180</v>
      </c>
    </row>
    <row r="144" spans="1:12" ht="71.25" x14ac:dyDescent="0.25">
      <c r="A144" s="107">
        <v>464081</v>
      </c>
      <c r="B144" s="41" t="s">
        <v>181</v>
      </c>
      <c r="C144" s="41" t="s">
        <v>181</v>
      </c>
      <c r="D144" s="11">
        <v>7</v>
      </c>
      <c r="E144" s="2">
        <v>1</v>
      </c>
      <c r="F144" s="5">
        <f>Table1[[#This Row],[No of Peace in the pack]]*Table1[[#This Row],[No of pack]]</f>
        <v>7</v>
      </c>
      <c r="G144" s="6">
        <v>499</v>
      </c>
      <c r="H144" s="89">
        <f>Table1[[#This Row],[Total NO.]]*Table1[[#This Row],[Price AED]]</f>
        <v>3493</v>
      </c>
      <c r="I144" s="90"/>
      <c r="J144" s="7" t="s">
        <v>142</v>
      </c>
    </row>
    <row r="145" spans="1:12" ht="71.25" x14ac:dyDescent="0.25">
      <c r="A145" s="107" t="s">
        <v>185</v>
      </c>
      <c r="B145" s="41" t="s">
        <v>186</v>
      </c>
      <c r="C145" s="41" t="s">
        <v>186</v>
      </c>
      <c r="D145" s="11">
        <v>12</v>
      </c>
      <c r="E145" s="2">
        <v>1</v>
      </c>
      <c r="F145" s="5">
        <f>Table1[[#This Row],[No of Peace in the pack]]*Table1[[#This Row],[No of pack]]</f>
        <v>12</v>
      </c>
      <c r="G145" s="6">
        <v>1118</v>
      </c>
      <c r="H145" s="89">
        <f>Table1[[#This Row],[Total NO.]]*Table1[[#This Row],[Price AED]]</f>
        <v>13416</v>
      </c>
      <c r="I145" s="90"/>
      <c r="J145" s="7" t="s">
        <v>187</v>
      </c>
    </row>
    <row r="146" spans="1:12" ht="71.25" x14ac:dyDescent="0.25">
      <c r="A146" s="107">
        <v>452771</v>
      </c>
      <c r="B146" s="41" t="s">
        <v>190</v>
      </c>
      <c r="C146" s="41" t="s">
        <v>190</v>
      </c>
      <c r="D146" s="11">
        <v>2</v>
      </c>
      <c r="E146" s="2">
        <v>1</v>
      </c>
      <c r="F146" s="5">
        <f>Table1[[#This Row],[No of Peace in the pack]]*Table1[[#This Row],[No of pack]]</f>
        <v>2</v>
      </c>
      <c r="G146" s="6">
        <v>499</v>
      </c>
      <c r="H146" s="89">
        <f>Table1[[#This Row],[Total NO.]]*Table1[[#This Row],[Price AED]]</f>
        <v>998</v>
      </c>
      <c r="I146" s="90"/>
      <c r="J146" s="7" t="s">
        <v>189</v>
      </c>
    </row>
    <row r="147" spans="1:12" ht="89.25" customHeight="1" x14ac:dyDescent="0.25">
      <c r="A147" s="107" t="s">
        <v>260</v>
      </c>
      <c r="B147" s="41" t="s">
        <v>261</v>
      </c>
      <c r="C147" s="41" t="s">
        <v>261</v>
      </c>
      <c r="D147" s="11">
        <v>1</v>
      </c>
      <c r="E147" s="2">
        <v>1</v>
      </c>
      <c r="F147" s="5">
        <f>Table1[[#This Row],[No of Peace in the pack]]*Table1[[#This Row],[No of pack]]</f>
        <v>1</v>
      </c>
      <c r="G147" s="6">
        <v>6827</v>
      </c>
      <c r="H147" s="89">
        <f>Table1[[#This Row],[Total NO.]]*Table1[[#This Row],[Price AED]]</f>
        <v>6827</v>
      </c>
      <c r="I147" s="90"/>
      <c r="J147" s="7" t="s">
        <v>262</v>
      </c>
    </row>
    <row r="148" spans="1:12" ht="89.25" customHeight="1" x14ac:dyDescent="0.25">
      <c r="A148" s="107">
        <v>67102</v>
      </c>
      <c r="B148" s="41" t="s">
        <v>367</v>
      </c>
      <c r="C148" s="41" t="s">
        <v>367</v>
      </c>
      <c r="D148" s="11">
        <v>3</v>
      </c>
      <c r="E148" s="2">
        <v>1</v>
      </c>
      <c r="F148" s="5">
        <f>Table1[[#This Row],[No of Peace in the pack]]*Table1[[#This Row],[No of pack]]</f>
        <v>3</v>
      </c>
      <c r="G148" s="6">
        <v>4025</v>
      </c>
      <c r="H148" s="89">
        <f>Table1[[#This Row],[Total NO.]]*Table1[[#This Row],[Price AED]]</f>
        <v>12075</v>
      </c>
      <c r="I148" s="90"/>
      <c r="J148" s="7" t="s">
        <v>368</v>
      </c>
    </row>
    <row r="149" spans="1:12" ht="89.25" customHeight="1" x14ac:dyDescent="0.25">
      <c r="A149" s="107">
        <v>67502</v>
      </c>
      <c r="B149" s="41" t="s">
        <v>369</v>
      </c>
      <c r="C149" s="41" t="s">
        <v>369</v>
      </c>
      <c r="D149" s="11">
        <v>1</v>
      </c>
      <c r="E149" s="2">
        <v>1</v>
      </c>
      <c r="F149" s="5">
        <f>Table1[[#This Row],[No of Peace in the pack]]*Table1[[#This Row],[No of pack]]</f>
        <v>1</v>
      </c>
      <c r="G149" s="6">
        <v>4025</v>
      </c>
      <c r="H149" s="89">
        <f>Table1[[#This Row],[Total NO.]]*Table1[[#This Row],[Price AED]]</f>
        <v>4025</v>
      </c>
      <c r="I149" s="90"/>
      <c r="J149" s="7" t="s">
        <v>368</v>
      </c>
    </row>
    <row r="150" spans="1:12" ht="89.25" customHeight="1" x14ac:dyDescent="0.25">
      <c r="A150" s="71" t="s">
        <v>101</v>
      </c>
      <c r="B150" s="56" t="s">
        <v>102</v>
      </c>
      <c r="C150" s="57" t="s">
        <v>103</v>
      </c>
      <c r="D150" s="11">
        <v>11</v>
      </c>
      <c r="E150" s="2">
        <v>1</v>
      </c>
      <c r="F150" s="5">
        <f>Table1[[#This Row],[No of Peace in the pack]]*Table1[[#This Row],[No of pack]]</f>
        <v>11</v>
      </c>
      <c r="G150" s="6">
        <v>472</v>
      </c>
      <c r="H150" s="89">
        <f>Table1[[#This Row],[Total NO.]]*Table1[[#This Row],[Price AED]]</f>
        <v>5192</v>
      </c>
      <c r="I150" s="90"/>
      <c r="J150" s="7" t="s">
        <v>104</v>
      </c>
      <c r="L150" s="58" t="s">
        <v>397</v>
      </c>
    </row>
    <row r="151" spans="1:12" ht="28.5" x14ac:dyDescent="0.25">
      <c r="A151" s="71" t="s">
        <v>105</v>
      </c>
      <c r="B151" s="56" t="s">
        <v>103</v>
      </c>
      <c r="C151" s="56" t="s">
        <v>103</v>
      </c>
      <c r="D151" s="11">
        <v>9</v>
      </c>
      <c r="E151" s="2">
        <v>1</v>
      </c>
      <c r="F151" s="5">
        <f>Table1[[#This Row],[No of Peace in the pack]]*Table1[[#This Row],[No of pack]]</f>
        <v>9</v>
      </c>
      <c r="G151" s="6">
        <v>472</v>
      </c>
      <c r="H151" s="89">
        <f>Table1[[#This Row],[Total NO.]]*Table1[[#This Row],[Price AED]]</f>
        <v>4248</v>
      </c>
      <c r="I151" s="90"/>
      <c r="J151" s="7" t="s">
        <v>106</v>
      </c>
    </row>
    <row r="152" spans="1:12" x14ac:dyDescent="0.25">
      <c r="A152" s="75"/>
      <c r="B152" s="76"/>
      <c r="C152" s="76"/>
      <c r="D152" s="77">
        <f>SUM(D2:D151)</f>
        <v>1734</v>
      </c>
      <c r="E152" s="78"/>
      <c r="F152" s="77">
        <f>SUM(F2:F151)</f>
        <v>4554</v>
      </c>
      <c r="G152" s="79"/>
      <c r="H152" s="77">
        <f>SUM(H2:H151)</f>
        <v>3170735</v>
      </c>
      <c r="I152" s="14"/>
      <c r="J152" s="80"/>
    </row>
    <row r="155" spans="1:12" ht="30" x14ac:dyDescent="0.25">
      <c r="B155" s="16" t="s">
        <v>387</v>
      </c>
      <c r="C155" s="17">
        <f>Table1[[#Totals],[Total Price]]/Table1[[#Totals],[Total NO.]]</f>
        <v>696.25274483970134</v>
      </c>
      <c r="K155" s="24"/>
    </row>
  </sheetData>
  <pageMargins left="0.7" right="0.7" top="0.75" bottom="0.75" header="0.3" footer="0.3"/>
  <pageSetup paperSize="122" orientation="portrait" horizontalDpi="203" verticalDpi="20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</dc:creator>
  <cp:lastModifiedBy>royal</cp:lastModifiedBy>
  <cp:lastPrinted>2019-08-03T18:04:13Z</cp:lastPrinted>
  <dcterms:created xsi:type="dcterms:W3CDTF">2019-07-12T16:13:35Z</dcterms:created>
  <dcterms:modified xsi:type="dcterms:W3CDTF">2019-08-03T18:13:22Z</dcterms:modified>
</cp:coreProperties>
</file>