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DESKTOP-EG49S0U.000\Downloads\"/>
    </mc:Choice>
  </mc:AlternateContent>
  <bookViews>
    <workbookView xWindow="0" yWindow="0" windowWidth="20490" windowHeight="7755" tabRatio="887" activeTab="1"/>
  </bookViews>
  <sheets>
    <sheet name="Masc" sheetId="15" r:id="rId1"/>
    <sheet name="Fem" sheetId="5" r:id="rId2"/>
    <sheet name="Distribución" sheetId="2" r:id="rId3"/>
    <sheet name="T1" sheetId="6" r:id="rId4"/>
    <sheet name="T2" sheetId="9" r:id="rId5"/>
    <sheet name="T3" sheetId="8" r:id="rId6"/>
    <sheet name="T4" sheetId="12" r:id="rId7"/>
    <sheet name="T5" sheetId="13" r:id="rId8"/>
    <sheet name="T6" sheetId="14" r:id="rId9"/>
    <sheet name="T7" sheetId="17" r:id="rId10"/>
    <sheet name="T8" sheetId="16" r:id="rId11"/>
    <sheet name="T9" sheetId="18" r:id="rId12"/>
    <sheet name="T10" sheetId="19" r:id="rId13"/>
    <sheet name="T11" sheetId="20" r:id="rId14"/>
    <sheet name="T12" sheetId="21" r:id="rId15"/>
    <sheet name="T13" sheetId="22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3" i="5"/>
  <c r="C24" i="5"/>
  <c r="C22" i="5"/>
  <c r="C25" i="5"/>
  <c r="C26" i="5"/>
  <c r="C27" i="5"/>
  <c r="C28" i="5"/>
  <c r="C29" i="5"/>
  <c r="C30" i="5"/>
  <c r="C31" i="5"/>
  <c r="C32" i="5"/>
  <c r="C33" i="5"/>
  <c r="C34" i="5"/>
  <c r="C35" i="5"/>
  <c r="C36" i="5"/>
  <c r="C38" i="5"/>
  <c r="C37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6" i="5"/>
  <c r="C57" i="5"/>
  <c r="C58" i="5"/>
  <c r="C59" i="5"/>
  <c r="C60" i="5"/>
  <c r="C54" i="5"/>
  <c r="C55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5" i="5"/>
  <c r="C86" i="5"/>
  <c r="C87" i="5"/>
  <c r="C88" i="5"/>
  <c r="C89" i="5"/>
  <c r="C90" i="5"/>
  <c r="C84" i="5"/>
  <c r="C92" i="5"/>
  <c r="C93" i="5"/>
  <c r="C94" i="5"/>
  <c r="C95" i="5"/>
  <c r="C96" i="5"/>
  <c r="C97" i="5"/>
  <c r="C98" i="5"/>
  <c r="C91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4" i="5"/>
  <c r="C115" i="5"/>
  <c r="C118" i="5"/>
  <c r="C119" i="5"/>
  <c r="C120" i="5"/>
  <c r="C122" i="5"/>
  <c r="C124" i="5"/>
  <c r="C113" i="5"/>
  <c r="C116" i="5"/>
  <c r="C123" i="5"/>
  <c r="C117" i="5"/>
  <c r="C121" i="5"/>
  <c r="C4" i="5"/>
  <c r="C131" i="15" l="1"/>
  <c r="C130" i="15"/>
  <c r="C138" i="15"/>
  <c r="C135" i="15"/>
  <c r="C136" i="15"/>
  <c r="C173" i="15" l="1"/>
  <c r="C172" i="15"/>
  <c r="C175" i="15"/>
  <c r="C174" i="15"/>
  <c r="C168" i="15" l="1"/>
  <c r="C151" i="15"/>
  <c r="C169" i="15"/>
  <c r="C170" i="15"/>
  <c r="C161" i="15"/>
  <c r="C171" i="15"/>
  <c r="C39" i="15"/>
  <c r="C44" i="15"/>
  <c r="C53" i="15"/>
  <c r="C52" i="15"/>
  <c r="C61" i="15"/>
  <c r="C68" i="15"/>
  <c r="C69" i="15"/>
  <c r="C67" i="15"/>
  <c r="C81" i="15"/>
  <c r="C80" i="15"/>
  <c r="C84" i="15"/>
  <c r="C87" i="15"/>
  <c r="C88" i="15"/>
  <c r="C164" i="15"/>
  <c r="C165" i="15"/>
  <c r="C140" i="15"/>
  <c r="C167" i="15"/>
  <c r="C123" i="15"/>
  <c r="C166" i="15"/>
  <c r="C71" i="15"/>
  <c r="C142" i="15"/>
  <c r="C120" i="15"/>
  <c r="C119" i="15"/>
  <c r="C18" i="15" l="1"/>
  <c r="C159" i="15"/>
  <c r="C82" i="15"/>
  <c r="C137" i="15"/>
  <c r="C83" i="15"/>
  <c r="C31" i="15"/>
  <c r="C62" i="15"/>
  <c r="C109" i="15"/>
  <c r="C96" i="15"/>
  <c r="C128" i="15"/>
  <c r="C121" i="15"/>
  <c r="C112" i="15"/>
  <c r="C24" i="15"/>
  <c r="C160" i="15"/>
  <c r="C48" i="15"/>
  <c r="C122" i="15"/>
  <c r="C150" i="15"/>
  <c r="C127" i="15"/>
  <c r="C152" i="15"/>
  <c r="C114" i="15"/>
  <c r="C46" i="15"/>
  <c r="C100" i="15"/>
  <c r="C77" i="15"/>
  <c r="C91" i="15"/>
  <c r="C49" i="15"/>
  <c r="C28" i="15"/>
  <c r="C105" i="15"/>
  <c r="C15" i="15"/>
  <c r="C153" i="15"/>
  <c r="C78" i="15"/>
  <c r="C155" i="15"/>
  <c r="C99" i="15"/>
  <c r="C12" i="15"/>
  <c r="C33" i="15"/>
  <c r="C27" i="15"/>
  <c r="C66" i="15"/>
  <c r="C7" i="15"/>
  <c r="C108" i="15"/>
  <c r="C111" i="15"/>
  <c r="C36" i="15"/>
  <c r="C59" i="15"/>
  <c r="C110" i="15"/>
  <c r="C43" i="15"/>
  <c r="C132" i="15" l="1"/>
  <c r="C146" i="15"/>
  <c r="C75" i="15"/>
  <c r="C143" i="15"/>
  <c r="C41" i="15"/>
  <c r="C116" i="15"/>
  <c r="C144" i="15"/>
  <c r="C103" i="15"/>
  <c r="C65" i="15"/>
  <c r="C54" i="15"/>
  <c r="C55" i="15"/>
  <c r="C148" i="15"/>
  <c r="C101" i="15"/>
  <c r="C47" i="15"/>
  <c r="C16" i="15"/>
  <c r="C115" i="15"/>
  <c r="C60" i="15"/>
  <c r="C6" i="15"/>
  <c r="C40" i="15"/>
  <c r="C32" i="15"/>
  <c r="C158" i="15"/>
  <c r="C22" i="15"/>
  <c r="C147" i="15"/>
  <c r="C9" i="15"/>
  <c r="C73" i="15"/>
  <c r="C90" i="15"/>
  <c r="C74" i="15"/>
  <c r="C57" i="15"/>
  <c r="C133" i="15"/>
  <c r="C117" i="15"/>
  <c r="C37" i="15"/>
  <c r="C17" i="15"/>
  <c r="C26" i="15"/>
  <c r="C45" i="15"/>
  <c r="C102" i="15"/>
  <c r="C13" i="15"/>
  <c r="C63" i="15"/>
  <c r="C21" i="15"/>
  <c r="C25" i="15"/>
  <c r="C20" i="15"/>
  <c r="C113" i="15"/>
  <c r="C38" i="15"/>
  <c r="C70" i="15"/>
  <c r="C98" i="15"/>
  <c r="C51" i="15"/>
  <c r="C149" i="15"/>
  <c r="C134" i="15"/>
  <c r="C94" i="15"/>
  <c r="C118" i="15"/>
  <c r="C76" i="15"/>
  <c r="C163" i="15"/>
  <c r="C89" i="15"/>
  <c r="C56" i="15"/>
  <c r="C19" i="15"/>
  <c r="C8" i="15"/>
  <c r="C11" i="15"/>
  <c r="C34" i="15"/>
  <c r="C58" i="15"/>
  <c r="C30" i="15"/>
  <c r="C10" i="15"/>
  <c r="C157" i="15"/>
  <c r="C125" i="15"/>
  <c r="C23" i="15"/>
  <c r="C35" i="15"/>
  <c r="C129" i="15"/>
  <c r="C95" i="15"/>
  <c r="C154" i="15"/>
  <c r="C42" i="15"/>
  <c r="C124" i="15"/>
  <c r="C85" i="15"/>
  <c r="C5" i="15"/>
  <c r="C104" i="15"/>
  <c r="C93" i="15"/>
  <c r="C141" i="15"/>
  <c r="C4" i="15"/>
  <c r="C79" i="15"/>
  <c r="C107" i="15"/>
  <c r="C64" i="15"/>
  <c r="C50" i="15"/>
  <c r="C126" i="15"/>
  <c r="C106" i="15"/>
  <c r="C92" i="15"/>
  <c r="C86" i="15"/>
  <c r="C139" i="15"/>
  <c r="C162" i="15"/>
  <c r="C72" i="15"/>
  <c r="C14" i="15"/>
  <c r="C145" i="15"/>
  <c r="C97" i="15"/>
  <c r="C156" i="15"/>
  <c r="C29" i="15"/>
  <c r="D5" i="2" l="1"/>
  <c r="D6" i="2"/>
  <c r="D7" i="2"/>
  <c r="D8" i="2"/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5" i="2"/>
  <c r="F6" i="2" s="1"/>
  <c r="E30" i="2"/>
  <c r="E29" i="2"/>
  <c r="E28" i="2"/>
  <c r="E27" i="2"/>
  <c r="E26" i="2"/>
  <c r="E25" i="2"/>
  <c r="E24" i="2"/>
  <c r="E23" i="2"/>
  <c r="E21" i="2"/>
  <c r="E22" i="2"/>
  <c r="E20" i="2"/>
  <c r="E18" i="2"/>
  <c r="E17" i="2"/>
  <c r="D21" i="2" l="1"/>
  <c r="D30" i="2"/>
  <c r="D29" i="2"/>
  <c r="D28" i="2"/>
  <c r="D27" i="2"/>
  <c r="D26" i="2"/>
  <c r="D25" i="2"/>
  <c r="D24" i="2"/>
  <c r="D23" i="2"/>
  <c r="D22" i="2"/>
  <c r="D20" i="2"/>
  <c r="E19" i="2"/>
  <c r="E16" i="2"/>
  <c r="E15" i="2"/>
  <c r="E14" i="2"/>
  <c r="E13" i="2"/>
  <c r="E12" i="2"/>
  <c r="E11" i="2"/>
  <c r="E10" i="2"/>
  <c r="E9" i="2"/>
  <c r="E8" i="2"/>
  <c r="E7" i="2"/>
  <c r="E6" i="2"/>
  <c r="E5" i="2"/>
  <c r="D19" i="2" l="1"/>
  <c r="D18" i="2"/>
  <c r="D17" i="2"/>
  <c r="D16" i="2"/>
  <c r="D15" i="2"/>
  <c r="D14" i="2"/>
  <c r="D13" i="2"/>
  <c r="D12" i="2"/>
  <c r="D11" i="2"/>
  <c r="D10" i="2"/>
  <c r="D9" i="2"/>
</calcChain>
</file>

<file path=xl/sharedStrings.xml><?xml version="1.0" encoding="utf-8"?>
<sst xmlns="http://schemas.openxmlformats.org/spreadsheetml/2006/main" count="1443" uniqueCount="761">
  <si>
    <t>Puesto</t>
  </si>
  <si>
    <t>%</t>
  </si>
  <si>
    <t>Prov. A</t>
  </si>
  <si>
    <t>Prov. B</t>
  </si>
  <si>
    <t>Prov. C</t>
  </si>
  <si>
    <t>Posic.</t>
  </si>
  <si>
    <t>Distribución de puntos según Provinciales</t>
  </si>
  <si>
    <t>Francisco Tanzi</t>
  </si>
  <si>
    <t>Francisco Delgado</t>
  </si>
  <si>
    <t>Sosa Francisco Ricardo</t>
  </si>
  <si>
    <t>Toro Matias</t>
  </si>
  <si>
    <t xml:space="preserve">Alva Alan  </t>
  </si>
  <si>
    <t xml:space="preserve">Coto Luciano </t>
  </si>
  <si>
    <t xml:space="preserve">Sequeira Paulo </t>
  </si>
  <si>
    <t xml:space="preserve">fogel Leandro </t>
  </si>
  <si>
    <t>Ríos Leandro</t>
  </si>
  <si>
    <t>Mantovani Brian</t>
  </si>
  <si>
    <t xml:space="preserve">Ugarte Jonatan </t>
  </si>
  <si>
    <t>Blanco Lucas</t>
  </si>
  <si>
    <t xml:space="preserve">Piris Luciano </t>
  </si>
  <si>
    <t xml:space="preserve">Zarate Fernando </t>
  </si>
  <si>
    <t xml:space="preserve">Navarrete Manuel </t>
  </si>
  <si>
    <t xml:space="preserve">Schneideroff Alejandro </t>
  </si>
  <si>
    <t xml:space="preserve">Castillo Joaquin </t>
  </si>
  <si>
    <t xml:space="preserve">Devecchio Ignacio </t>
  </si>
  <si>
    <t xml:space="preserve">perez troia Lisandro </t>
  </si>
  <si>
    <t xml:space="preserve">Sujoluzky Alan </t>
  </si>
  <si>
    <t>Costa Peuser Tomas</t>
  </si>
  <si>
    <t xml:space="preserve">Stocco Nicolas </t>
  </si>
  <si>
    <t>Lascano Ignacio</t>
  </si>
  <si>
    <t>Novas Ruiz Ignacio</t>
  </si>
  <si>
    <t>Medina Leonardo Joaquín</t>
  </si>
  <si>
    <t>Bogarin Lucas Mariano</t>
  </si>
  <si>
    <t xml:space="preserve">Guglielmett Nahuel </t>
  </si>
  <si>
    <t xml:space="preserve">Cuminetti Luca </t>
  </si>
  <si>
    <t>Paul German</t>
  </si>
  <si>
    <t>Mancini Sebastian</t>
  </si>
  <si>
    <t>Palermo Martin</t>
  </si>
  <si>
    <t>Fernandez Sebastian</t>
  </si>
  <si>
    <t xml:space="preserve">Romero Cristian </t>
  </si>
  <si>
    <t>Satriano Fabrizio</t>
  </si>
  <si>
    <t>Galloso Adrian</t>
  </si>
  <si>
    <t>Maggiolo Enzo</t>
  </si>
  <si>
    <t xml:space="preserve">Perrone ivan </t>
  </si>
  <si>
    <t xml:space="preserve">Cardillo Federico </t>
  </si>
  <si>
    <t xml:space="preserve">Santelli ignacio  </t>
  </si>
  <si>
    <t>Santelli Rodrigo</t>
  </si>
  <si>
    <t>DNI</t>
  </si>
  <si>
    <t>Jugador</t>
  </si>
  <si>
    <t>Puntos</t>
  </si>
  <si>
    <t>RK</t>
  </si>
  <si>
    <t>Ranking Masculino FSV</t>
  </si>
  <si>
    <t xml:space="preserve">Emili Liza  </t>
  </si>
  <si>
    <t xml:space="preserve">Rindlisbacher Emili </t>
  </si>
  <si>
    <t>Gallay María Evangelina</t>
  </si>
  <si>
    <t xml:space="preserve">Zampieri Verónica </t>
  </si>
  <si>
    <t xml:space="preserve">Gerber Antonela </t>
  </si>
  <si>
    <t xml:space="preserve">Prado Carolina  </t>
  </si>
  <si>
    <t xml:space="preserve">Betancur Sofia  </t>
  </si>
  <si>
    <t xml:space="preserve">Nuñez Valentina </t>
  </si>
  <si>
    <t>Muntane Sofia</t>
  </si>
  <si>
    <t>Chamorro Debora</t>
  </si>
  <si>
    <t xml:space="preserve">Cnokaert Martina </t>
  </si>
  <si>
    <t>Pignatto Romina</t>
  </si>
  <si>
    <t xml:space="preserve">Aranda Lourdes Daiana </t>
  </si>
  <si>
    <t>Melon Romina</t>
  </si>
  <si>
    <t xml:space="preserve">Vicente  Evangelina Veronica </t>
  </si>
  <si>
    <t xml:space="preserve">Turcitu Bianca </t>
  </si>
  <si>
    <t xml:space="preserve">Daniele Lara </t>
  </si>
  <si>
    <t>Pieretii Paulina</t>
  </si>
  <si>
    <t>Sanz  Sofia</t>
  </si>
  <si>
    <t xml:space="preserve">Manni Rocio </t>
  </si>
  <si>
    <t xml:space="preserve">Roberts Valentina </t>
  </si>
  <si>
    <t xml:space="preserve">Denappole Iara </t>
  </si>
  <si>
    <t xml:space="preserve">Abdala Morena </t>
  </si>
  <si>
    <t xml:space="preserve">Chaya Nayla </t>
  </si>
  <si>
    <t>Martinez Pilar</t>
  </si>
  <si>
    <t xml:space="preserve">La Palma Melina </t>
  </si>
  <si>
    <t xml:space="preserve">Ghigliazza Agostina </t>
  </si>
  <si>
    <t>Beguiristain Virgina</t>
  </si>
  <si>
    <t xml:space="preserve">Mosqueira Micaela </t>
  </si>
  <si>
    <t>Prada Tamara</t>
  </si>
  <si>
    <t>Milesi Estefania</t>
  </si>
  <si>
    <t>Victoria Pozzo</t>
  </si>
  <si>
    <t xml:space="preserve">Villar Delfina </t>
  </si>
  <si>
    <t xml:space="preserve">Diaz Julia </t>
  </si>
  <si>
    <t>De Brito Carla</t>
  </si>
  <si>
    <t xml:space="preserve">Di Lello Cintia </t>
  </si>
  <si>
    <t>Najul Maia</t>
  </si>
  <si>
    <t xml:space="preserve">Moreno Laura </t>
  </si>
  <si>
    <t>Ranking Femenino FSV</t>
  </si>
  <si>
    <t>Femenino</t>
  </si>
  <si>
    <t>Masculino</t>
  </si>
  <si>
    <t>B</t>
  </si>
  <si>
    <t>Cantidad de Duplas:</t>
  </si>
  <si>
    <t>Provincial tipo:</t>
  </si>
  <si>
    <t>Torneo:</t>
  </si>
  <si>
    <t>Rosarino A</t>
  </si>
  <si>
    <t>Fecha:</t>
  </si>
  <si>
    <t>Lugar:</t>
  </si>
  <si>
    <t>Rosario</t>
  </si>
  <si>
    <t>Marzo</t>
  </si>
  <si>
    <t>17 y 18</t>
  </si>
  <si>
    <t>Aveiro Leandro</t>
  </si>
  <si>
    <t>Di Lello Cintia</t>
  </si>
  <si>
    <t xml:space="preserve">Amieva Bautista  </t>
  </si>
  <si>
    <t>santelli Rodrigo</t>
  </si>
  <si>
    <t xml:space="preserve">Beguiristain Virginia </t>
  </si>
  <si>
    <t xml:space="preserve">santelli Ignacio </t>
  </si>
  <si>
    <t xml:space="preserve">Guigliazza Agostina </t>
  </si>
  <si>
    <t xml:space="preserve">Fernandez Sebastian </t>
  </si>
  <si>
    <t>Capogrosso Tomas</t>
  </si>
  <si>
    <t xml:space="preserve">Diaz julia </t>
  </si>
  <si>
    <t xml:space="preserve">Nicolini Catriel </t>
  </si>
  <si>
    <t xml:space="preserve">Pignato Romina </t>
  </si>
  <si>
    <t>Benitez Brian</t>
  </si>
  <si>
    <t xml:space="preserve">Quintana Fatima </t>
  </si>
  <si>
    <t xml:space="preserve">Maggiolo Enzo </t>
  </si>
  <si>
    <t xml:space="preserve">Gayoso Adrian </t>
  </si>
  <si>
    <t xml:space="preserve">Prada Tamara </t>
  </si>
  <si>
    <t>Lisa Agustina</t>
  </si>
  <si>
    <t>De cerchio  Juan</t>
  </si>
  <si>
    <t xml:space="preserve">Lisa Juieta </t>
  </si>
  <si>
    <t xml:space="preserve">Gauto Santiago </t>
  </si>
  <si>
    <t>La Palma Melina</t>
  </si>
  <si>
    <t xml:space="preserve">Almeida Carlos </t>
  </si>
  <si>
    <t xml:space="preserve">Martinez Pilar </t>
  </si>
  <si>
    <t xml:space="preserve"> Barreda Frank Lucas</t>
  </si>
  <si>
    <t>Lenarduzzi Romina</t>
  </si>
  <si>
    <t>Cuevas Nicolas</t>
  </si>
  <si>
    <t>Danielle Lara</t>
  </si>
  <si>
    <t xml:space="preserve">Caiafa Luciano </t>
  </si>
  <si>
    <t>Domínguez Auad Victoria</t>
  </si>
  <si>
    <t xml:space="preserve">Colman  Lautaro </t>
  </si>
  <si>
    <t xml:space="preserve">Travaglini  Francesca </t>
  </si>
  <si>
    <t>Navarrete Manuel</t>
  </si>
  <si>
    <t xml:space="preserve">Pozzo  Lucia </t>
  </si>
  <si>
    <t>Gamba Maximo</t>
  </si>
  <si>
    <t xml:space="preserve">Bonacina  Antonella </t>
  </si>
  <si>
    <t xml:space="preserve">Bonino Andres </t>
  </si>
  <si>
    <t xml:space="preserve">Monaco Luciano </t>
  </si>
  <si>
    <t>Mutane Sofia</t>
  </si>
  <si>
    <t xml:space="preserve">Germán paul </t>
  </si>
  <si>
    <t xml:space="preserve">Aranda Picallo Lourdes </t>
  </si>
  <si>
    <t xml:space="preserve">Satriano Fabrizio </t>
  </si>
  <si>
    <t xml:space="preserve">Acosta Estefania </t>
  </si>
  <si>
    <t xml:space="preserve">Schneideroff  Alejandro </t>
  </si>
  <si>
    <t xml:space="preserve">Brossard Eladia </t>
  </si>
  <si>
    <t xml:space="preserve">Policastro Ricado </t>
  </si>
  <si>
    <t>Ladislao Rodriguez Oldani</t>
  </si>
  <si>
    <t>Pieretti Paulina</t>
  </si>
  <si>
    <t xml:space="preserve">Salema Valentino </t>
  </si>
  <si>
    <t>Emili Liza</t>
  </si>
  <si>
    <t xml:space="preserve">Babsky Natasha </t>
  </si>
  <si>
    <t xml:space="preserve">Rios Leandro </t>
  </si>
  <si>
    <t xml:space="preserve"> Albor Sofia  </t>
  </si>
  <si>
    <t xml:space="preserve">Lovrincevich Luana </t>
  </si>
  <si>
    <t xml:space="preserve">Krumm  Gaston </t>
  </si>
  <si>
    <t>Carletti Ailen</t>
  </si>
  <si>
    <t xml:space="preserve">Moreno Ignacio </t>
  </si>
  <si>
    <t xml:space="preserve">Lecuzzan Enzo </t>
  </si>
  <si>
    <t>Ojeda Alcides</t>
  </si>
  <si>
    <t xml:space="preserve">Conti santiago </t>
  </si>
  <si>
    <t xml:space="preserve">Nuñez Ramiro </t>
  </si>
  <si>
    <t xml:space="preserve">Nuñez Facundo </t>
  </si>
  <si>
    <t>Barreda Frank Lucas</t>
  </si>
  <si>
    <t xml:space="preserve">Albor Sofia  </t>
  </si>
  <si>
    <t>Menores U18</t>
  </si>
  <si>
    <t>U18</t>
  </si>
  <si>
    <t>C</t>
  </si>
  <si>
    <t>Moreno Ignacio</t>
  </si>
  <si>
    <t>Lecuzan Enzo</t>
  </si>
  <si>
    <t>Aquino</t>
  </si>
  <si>
    <t>Chaya Nayla</t>
  </si>
  <si>
    <t>Andreoli Andres</t>
  </si>
  <si>
    <t>Abdala Morena</t>
  </si>
  <si>
    <t>Garcia Julian</t>
  </si>
  <si>
    <t>Rodriguez Jerónimo</t>
  </si>
  <si>
    <t>Quinteros Paula</t>
  </si>
  <si>
    <t>Gatti Felipe</t>
  </si>
  <si>
    <t>Lovrincevich Luana</t>
  </si>
  <si>
    <t>Bouvet Marclay Mateo</t>
  </si>
  <si>
    <t>Carletti Elena</t>
  </si>
  <si>
    <t>Tolosa Abril</t>
  </si>
  <si>
    <t>Scaglione Mia</t>
  </si>
  <si>
    <t>Briosso Tiara</t>
  </si>
  <si>
    <t>T1</t>
  </si>
  <si>
    <t>T3</t>
  </si>
  <si>
    <t>Pozzo Victoria</t>
  </si>
  <si>
    <t xml:space="preserve">Perez Troia Lisandro </t>
  </si>
  <si>
    <t xml:space="preserve">Fogel Leandro </t>
  </si>
  <si>
    <t>Datos etapa</t>
  </si>
  <si>
    <t>Sede</t>
  </si>
  <si>
    <t>ROSARIO</t>
  </si>
  <si>
    <t>Ciudad</t>
  </si>
  <si>
    <t>Importante:   Completar sólo las celdas en color</t>
  </si>
  <si>
    <t>Sistema de competencia (cuadro a simple, a doble, zonas y luego eliminacion directa, etc)</t>
  </si>
  <si>
    <t>zonas y cuadro de 16 doble eliminacion</t>
  </si>
  <si>
    <t>Lugar del evento</t>
  </si>
  <si>
    <t>FLORIDA</t>
  </si>
  <si>
    <t>CATEGORIA A, B o C ?</t>
  </si>
  <si>
    <t>Fecha de inicio</t>
  </si>
  <si>
    <t>Inicio del torneo</t>
  </si>
  <si>
    <t>Femenino:</t>
  </si>
  <si>
    <t>Fecha de cierre</t>
  </si>
  <si>
    <t>Finalizacion del torneo</t>
  </si>
  <si>
    <t>Duplas Femeninas</t>
  </si>
  <si>
    <t>Cuantas duplas femeninas participaron?</t>
  </si>
  <si>
    <t>Masculino:</t>
  </si>
  <si>
    <t>Duplas Masculinas</t>
  </si>
  <si>
    <t>Cuantas duplas masculinas participaron?</t>
  </si>
  <si>
    <t>Responsable ranking</t>
  </si>
  <si>
    <t>Posicion masculino</t>
  </si>
  <si>
    <t>DNI                         Sin puntos ni comas</t>
  </si>
  <si>
    <t>Posición                         Número solamente</t>
  </si>
  <si>
    <t>Posicion  femenino</t>
  </si>
  <si>
    <t>Apellido</t>
  </si>
  <si>
    <t xml:space="preserve">Nombre </t>
  </si>
  <si>
    <t>Dupla 1 *</t>
  </si>
  <si>
    <t xml:space="preserve">Conti </t>
  </si>
  <si>
    <t>Santiago Luis</t>
  </si>
  <si>
    <t>Valdivia</t>
  </si>
  <si>
    <t xml:space="preserve">María  Florencia </t>
  </si>
  <si>
    <t xml:space="preserve">Ojeda </t>
  </si>
  <si>
    <t xml:space="preserve">Alcides </t>
  </si>
  <si>
    <t xml:space="preserve">Lanese </t>
  </si>
  <si>
    <t>María Eugenia</t>
  </si>
  <si>
    <t>Dupla 2 *</t>
  </si>
  <si>
    <t xml:space="preserve">Francisco </t>
  </si>
  <si>
    <t xml:space="preserve">Delgado </t>
  </si>
  <si>
    <t xml:space="preserve">Finelli </t>
  </si>
  <si>
    <t xml:space="preserve">Ana Belen </t>
  </si>
  <si>
    <t xml:space="preserve">Franciszo </t>
  </si>
  <si>
    <t>Tanzi</t>
  </si>
  <si>
    <t>Gomez Uria</t>
  </si>
  <si>
    <t>Maria Victoria</t>
  </si>
  <si>
    <t>Dupla 3 *</t>
  </si>
  <si>
    <t xml:space="preserve">Jeremías </t>
  </si>
  <si>
    <t>Costantini</t>
  </si>
  <si>
    <t>Dupla 3*</t>
  </si>
  <si>
    <t xml:space="preserve">Regazzo </t>
  </si>
  <si>
    <t xml:space="preserve">Jessica </t>
  </si>
  <si>
    <t xml:space="preserve">Larramendi </t>
  </si>
  <si>
    <t>Dante</t>
  </si>
  <si>
    <t>Laverni</t>
  </si>
  <si>
    <t>Agustina</t>
  </si>
  <si>
    <t>Dupla 4 *</t>
  </si>
  <si>
    <t xml:space="preserve">Mazur </t>
  </si>
  <si>
    <t>Ismael</t>
  </si>
  <si>
    <t xml:space="preserve">Petrozzi </t>
  </si>
  <si>
    <t xml:space="preserve">Julieta </t>
  </si>
  <si>
    <t>zuljan</t>
  </si>
  <si>
    <t>Alejandro</t>
  </si>
  <si>
    <t xml:space="preserve">Aguirre </t>
  </si>
  <si>
    <t>Ana Laura</t>
  </si>
  <si>
    <t>Dupla 5 *</t>
  </si>
  <si>
    <t>Merle</t>
  </si>
  <si>
    <t>Joaquín</t>
  </si>
  <si>
    <t xml:space="preserve">Giaccaglia </t>
  </si>
  <si>
    <t>Carla</t>
  </si>
  <si>
    <t>Zelaschi</t>
  </si>
  <si>
    <t xml:space="preserve">Federico </t>
  </si>
  <si>
    <t>Elizagoyen</t>
  </si>
  <si>
    <t>Juieta</t>
  </si>
  <si>
    <t>Dupla 6</t>
  </si>
  <si>
    <t xml:space="preserve">Carlotto </t>
  </si>
  <si>
    <t>Santiago</t>
  </si>
  <si>
    <t>Dupla 6 *</t>
  </si>
  <si>
    <t>Tarino</t>
  </si>
  <si>
    <t>Ana</t>
  </si>
  <si>
    <t xml:space="preserve">Araujo </t>
  </si>
  <si>
    <t>Pablo</t>
  </si>
  <si>
    <t xml:space="preserve">Garcia </t>
  </si>
  <si>
    <t>Laura</t>
  </si>
  <si>
    <t>Dupla 7 *</t>
  </si>
  <si>
    <t xml:space="preserve">Canal </t>
  </si>
  <si>
    <t>Danilo</t>
  </si>
  <si>
    <t xml:space="preserve">Pasquini </t>
  </si>
  <si>
    <t>Cristina</t>
  </si>
  <si>
    <t>Ceretto</t>
  </si>
  <si>
    <t>Juan Pablo</t>
  </si>
  <si>
    <t xml:space="preserve">Ianni </t>
  </si>
  <si>
    <t xml:space="preserve">Eugenia </t>
  </si>
  <si>
    <t>Dupla 8</t>
  </si>
  <si>
    <t xml:space="preserve">helou </t>
  </si>
  <si>
    <t>Juan</t>
  </si>
  <si>
    <t>alarcon</t>
  </si>
  <si>
    <t>lorena</t>
  </si>
  <si>
    <t xml:space="preserve">Rodriguez </t>
  </si>
  <si>
    <t>Jeremias</t>
  </si>
  <si>
    <t>Gonzales</t>
  </si>
  <si>
    <t>Maria Adriana</t>
  </si>
  <si>
    <t xml:space="preserve"> *Dupla 9</t>
  </si>
  <si>
    <t xml:space="preserve">Bini </t>
  </si>
  <si>
    <t>Cesar</t>
  </si>
  <si>
    <t>Dupla 9 *</t>
  </si>
  <si>
    <t xml:space="preserve">Turcitu </t>
  </si>
  <si>
    <t xml:space="preserve">Bianca </t>
  </si>
  <si>
    <t>Milman</t>
  </si>
  <si>
    <t xml:space="preserve">Guillermo </t>
  </si>
  <si>
    <t>Marinetto</t>
  </si>
  <si>
    <t xml:space="preserve">Camila </t>
  </si>
  <si>
    <t>Dupla 10 *</t>
  </si>
  <si>
    <t>Stilling</t>
  </si>
  <si>
    <t xml:space="preserve">German </t>
  </si>
  <si>
    <t>Dupla 10</t>
  </si>
  <si>
    <t>Gomez</t>
  </si>
  <si>
    <t>juan Pablo</t>
  </si>
  <si>
    <t>Dupla 11 *</t>
  </si>
  <si>
    <t xml:space="preserve">Ballaccomo </t>
  </si>
  <si>
    <t>Joel Raul</t>
  </si>
  <si>
    <t>Dupla 11</t>
  </si>
  <si>
    <t xml:space="preserve">De Moya </t>
  </si>
  <si>
    <t>Alvaro Luis</t>
  </si>
  <si>
    <t>Dupla 12 *</t>
  </si>
  <si>
    <t>Sartori</t>
  </si>
  <si>
    <t xml:space="preserve">Noel </t>
  </si>
  <si>
    <t>Dupla 12</t>
  </si>
  <si>
    <t>Vidurrizaga</t>
  </si>
  <si>
    <t xml:space="preserve">Fernando </t>
  </si>
  <si>
    <t>Dupla 13 *</t>
  </si>
  <si>
    <t xml:space="preserve">Coppia  </t>
  </si>
  <si>
    <t xml:space="preserve">Juan Ignacio </t>
  </si>
  <si>
    <t>Dupla 13</t>
  </si>
  <si>
    <t xml:space="preserve">Fondos </t>
  </si>
  <si>
    <t>Marcio</t>
  </si>
  <si>
    <t>Dupla 14 *</t>
  </si>
  <si>
    <t xml:space="preserve">Zarate </t>
  </si>
  <si>
    <t>Martin</t>
  </si>
  <si>
    <t>Dupla 14</t>
  </si>
  <si>
    <t>Vicenti</t>
  </si>
  <si>
    <t>Dupla 15 *</t>
  </si>
  <si>
    <t>Monje</t>
  </si>
  <si>
    <t>Emanuel</t>
  </si>
  <si>
    <t>Dupla 15</t>
  </si>
  <si>
    <t>Dupla 16</t>
  </si>
  <si>
    <t>Dupla 17</t>
  </si>
  <si>
    <t>Dupla 18</t>
  </si>
  <si>
    <t>Dupla 19</t>
  </si>
  <si>
    <t>Dupla 20</t>
  </si>
  <si>
    <t>Dupla 21</t>
  </si>
  <si>
    <t>Dupla 22</t>
  </si>
  <si>
    <t>Dupla 23</t>
  </si>
  <si>
    <t>Dupla 24</t>
  </si>
  <si>
    <t>Dupla 25</t>
  </si>
  <si>
    <t>Dupla 26</t>
  </si>
  <si>
    <t>Dupla 27</t>
  </si>
  <si>
    <t>Dupla 28</t>
  </si>
  <si>
    <t>Dupla 29</t>
  </si>
  <si>
    <t>Dupla 30</t>
  </si>
  <si>
    <t>Dupla 31</t>
  </si>
  <si>
    <t>Dupla 32</t>
  </si>
  <si>
    <t>Dupla 33</t>
  </si>
  <si>
    <t>Dupla 34</t>
  </si>
  <si>
    <t>Dupla 35</t>
  </si>
  <si>
    <t>Dupla 36</t>
  </si>
  <si>
    <t>Dupla 37</t>
  </si>
  <si>
    <t>Dupla 38</t>
  </si>
  <si>
    <t>Dupla 39</t>
  </si>
  <si>
    <t>Dupla 40</t>
  </si>
  <si>
    <t>Dupla 41</t>
  </si>
  <si>
    <t>Dupla 42</t>
  </si>
  <si>
    <t>Dupla 43</t>
  </si>
  <si>
    <t>Dupla 44</t>
  </si>
  <si>
    <t>Dupla 45</t>
  </si>
  <si>
    <t>Dupla 46</t>
  </si>
  <si>
    <t>Dupla 47</t>
  </si>
  <si>
    <t>Dupla 48</t>
  </si>
  <si>
    <t>Dupla 49</t>
  </si>
  <si>
    <t>Dupla 50</t>
  </si>
  <si>
    <t>Dupla 51</t>
  </si>
  <si>
    <t>Dupla 52</t>
  </si>
  <si>
    <t>Dupla 53</t>
  </si>
  <si>
    <t>Dupla 54</t>
  </si>
  <si>
    <t>Dupla 55</t>
  </si>
  <si>
    <t>Dupla 56</t>
  </si>
  <si>
    <t>Dupla 57</t>
  </si>
  <si>
    <t>Dupla 58</t>
  </si>
  <si>
    <t>Dupla 59</t>
  </si>
  <si>
    <t>Dupla 60</t>
  </si>
  <si>
    <t>Dupla 61</t>
  </si>
  <si>
    <t>Dupla 62</t>
  </si>
  <si>
    <t>Dupla 63</t>
  </si>
  <si>
    <t>Dupla 64</t>
  </si>
  <si>
    <t>T4</t>
  </si>
  <si>
    <t>Torneo C</t>
  </si>
  <si>
    <t>Florida</t>
  </si>
  <si>
    <t>c</t>
  </si>
  <si>
    <t>Alcides Ojeda</t>
  </si>
  <si>
    <t>Laura Garcia</t>
  </si>
  <si>
    <t>Tomas Lazaro</t>
  </si>
  <si>
    <t>Victoria Gomez</t>
  </si>
  <si>
    <t>Cristian Ortiz</t>
  </si>
  <si>
    <t>Cintia Moreli</t>
  </si>
  <si>
    <t>Marcelo Oehlenschlager</t>
  </si>
  <si>
    <t>Luana Lovrincevich</t>
  </si>
  <si>
    <t>Danilo Canal</t>
  </si>
  <si>
    <t>Analia Perren</t>
  </si>
  <si>
    <t>Juan Pablo Ceretto</t>
  </si>
  <si>
    <t>Anabela Martina</t>
  </si>
  <si>
    <t>Tristan Sarrabayrouse</t>
  </si>
  <si>
    <t>Martina Terre</t>
  </si>
  <si>
    <t>Joel Ballacomo</t>
  </si>
  <si>
    <t>Agustina Laverni</t>
  </si>
  <si>
    <t>Camilo Rapp</t>
  </si>
  <si>
    <t>Lorena Alarcon</t>
  </si>
  <si>
    <t>Ignacio Losada</t>
  </si>
  <si>
    <t>Agostina Esquivel</t>
  </si>
  <si>
    <t>Andres Cao</t>
  </si>
  <si>
    <t>Abril Tolosa</t>
  </si>
  <si>
    <t>Vittorio Stringaro</t>
  </si>
  <si>
    <t>Julieta Palmintieri</t>
  </si>
  <si>
    <t>Emanuel Monge</t>
  </si>
  <si>
    <t>Elinor Krause</t>
  </si>
  <si>
    <t>Sebastian Montero</t>
  </si>
  <si>
    <t>Cecilia Prokopiec</t>
  </si>
  <si>
    <t>Joaquin Merle</t>
  </si>
  <si>
    <t>Flotencia Valdivia</t>
  </si>
  <si>
    <t>Emiliano Aranda</t>
  </si>
  <si>
    <t>Cristina Pasquini</t>
  </si>
  <si>
    <t>Carlos Zapata</t>
  </si>
  <si>
    <t>Rita Miño</t>
  </si>
  <si>
    <t>Facundo Sanchez</t>
  </si>
  <si>
    <t>Daiana Guerrero</t>
  </si>
  <si>
    <t>Noel Sartori</t>
  </si>
  <si>
    <t>Melisa Sabant</t>
  </si>
  <si>
    <t>Leonardo Krek</t>
  </si>
  <si>
    <t>Lucia Minet</t>
  </si>
  <si>
    <t>Julian Lima</t>
  </si>
  <si>
    <t>Juan Maldonado</t>
  </si>
  <si>
    <t>Juan Helou</t>
  </si>
  <si>
    <t>Ignacio Gonzales</t>
  </si>
  <si>
    <t>Guillermo Milman</t>
  </si>
  <si>
    <t>Adrian Martinez</t>
  </si>
  <si>
    <t>Federico Vicenti</t>
  </si>
  <si>
    <t>Martin Zarate</t>
  </si>
  <si>
    <t>Lisandro Anibal Viale</t>
  </si>
  <si>
    <t>Lisandro Viale</t>
  </si>
  <si>
    <t>Joaquin Cavallo</t>
  </si>
  <si>
    <t>Nicolas Signes</t>
  </si>
  <si>
    <t>Jonatan Deparis</t>
  </si>
  <si>
    <t>Fernando Vidurrizaga</t>
  </si>
  <si>
    <t>T5</t>
  </si>
  <si>
    <t>Larramendi Dante</t>
  </si>
  <si>
    <t>Mazur Ismael</t>
  </si>
  <si>
    <t>Zuljan Alejandro</t>
  </si>
  <si>
    <t>Merle Joaquin</t>
  </si>
  <si>
    <t>Zelaschi Federico</t>
  </si>
  <si>
    <t>Carlotto Santiago</t>
  </si>
  <si>
    <t>Araujo Pablo</t>
  </si>
  <si>
    <t>Canal Danilo</t>
  </si>
  <si>
    <t>Ceretto Juan Pablo</t>
  </si>
  <si>
    <t>Rodriguez Jeremias</t>
  </si>
  <si>
    <t>Bini Cesar</t>
  </si>
  <si>
    <t>Milman Guillermo</t>
  </si>
  <si>
    <t>Stilling German</t>
  </si>
  <si>
    <t>Gomez Juan Pablo</t>
  </si>
  <si>
    <t>Sartori Noel</t>
  </si>
  <si>
    <t>Vidurrizaga Fernando</t>
  </si>
  <si>
    <t>Coppia  Juan Ignacio</t>
  </si>
  <si>
    <t>Fondos Marcio</t>
  </si>
  <si>
    <t>Zarate Martin</t>
  </si>
  <si>
    <t>Vicenti Federico</t>
  </si>
  <si>
    <t>Gomez Alejandro</t>
  </si>
  <si>
    <t xml:space="preserve">Santelli Ignacio </t>
  </si>
  <si>
    <t>Zapata Carlos</t>
  </si>
  <si>
    <t>Rapp Camilo</t>
  </si>
  <si>
    <t>Ortiz Cristian</t>
  </si>
  <si>
    <t>Aranda Emiliano</t>
  </si>
  <si>
    <t>Sanchez Facundo</t>
  </si>
  <si>
    <t>Delgado Francisco</t>
  </si>
  <si>
    <t>Helou Juan</t>
  </si>
  <si>
    <t>Gonzales Ignacio</t>
  </si>
  <si>
    <t>Losada Ignacio</t>
  </si>
  <si>
    <t>Costantini Jeremias</t>
  </si>
  <si>
    <t>Cavallo Joaquin</t>
  </si>
  <si>
    <t>Ballacomo Joel</t>
  </si>
  <si>
    <t>Deparis Jonatan</t>
  </si>
  <si>
    <t>Maldonado Juan</t>
  </si>
  <si>
    <t>Lima Julian</t>
  </si>
  <si>
    <t>Krek Leonardo</t>
  </si>
  <si>
    <t>Viale Lisandro</t>
  </si>
  <si>
    <t>Oehlenschlager Marcelo</t>
  </si>
  <si>
    <t>Signes Nicolas</t>
  </si>
  <si>
    <t>Montero Sebastian</t>
  </si>
  <si>
    <t>Lazaro Tomas</t>
  </si>
  <si>
    <t>Sarrabayrouse Tristan</t>
  </si>
  <si>
    <t>Stringaro Vittorio</t>
  </si>
  <si>
    <t>Marinetto Camila</t>
  </si>
  <si>
    <t>Finelli Ana Belen</t>
  </si>
  <si>
    <t>Tarino Ana</t>
  </si>
  <si>
    <t>Garcia Laura</t>
  </si>
  <si>
    <t>Petrozzi Julieta</t>
  </si>
  <si>
    <t>Aguirre Ana Laura</t>
  </si>
  <si>
    <t>Valdivia Ma Florencia</t>
  </si>
  <si>
    <t>Regazzo Jesica</t>
  </si>
  <si>
    <t>Laverni Agustina</t>
  </si>
  <si>
    <t>Giaccaglia Carla</t>
  </si>
  <si>
    <t>Elizagoyen Julieta</t>
  </si>
  <si>
    <t>Gonzales Ma Adriana</t>
  </si>
  <si>
    <t>Pasquini Cristina</t>
  </si>
  <si>
    <t>Ianni Eugenia</t>
  </si>
  <si>
    <t>Alarcon Lorena</t>
  </si>
  <si>
    <t>Gomez Victoria</t>
  </si>
  <si>
    <t>Perren Analia</t>
  </si>
  <si>
    <t>Martina Anabela</t>
  </si>
  <si>
    <t>Terre Martina</t>
  </si>
  <si>
    <t>Esquivel Agostina</t>
  </si>
  <si>
    <t>Palmintieri Julieta</t>
  </si>
  <si>
    <t>Prokopiec Cecilia</t>
  </si>
  <si>
    <t>Miño Rito</t>
  </si>
  <si>
    <t>Guerrero Daiana</t>
  </si>
  <si>
    <t>Sabant Melisa</t>
  </si>
  <si>
    <t>Minet Lucia</t>
  </si>
  <si>
    <t>25 y 26 de septiembre</t>
  </si>
  <si>
    <t xml:space="preserve">Rosario </t>
  </si>
  <si>
    <t>A</t>
  </si>
  <si>
    <t xml:space="preserve">De Brito Carla </t>
  </si>
  <si>
    <t>Santelli Ignacio</t>
  </si>
  <si>
    <t xml:space="preserve">Najul Maia </t>
  </si>
  <si>
    <t>Nicolini Catriel</t>
  </si>
  <si>
    <t>Saltiva Facundo</t>
  </si>
  <si>
    <t>Ghigliazza Agostina</t>
  </si>
  <si>
    <t>Santiago Gauto</t>
  </si>
  <si>
    <t xml:space="preserve">Pozzo Victoria </t>
  </si>
  <si>
    <t>Vuconich Lautaro</t>
  </si>
  <si>
    <t>Diaz Julia</t>
  </si>
  <si>
    <t xml:space="preserve">Blanco Santiago </t>
  </si>
  <si>
    <t>Brguiristain Virginia</t>
  </si>
  <si>
    <t xml:space="preserve">Costa Dario </t>
  </si>
  <si>
    <t>Tibaldo Nicolas</t>
  </si>
  <si>
    <t>Rodriguez Ladislao</t>
  </si>
  <si>
    <t xml:space="preserve">Estigarribia Melisa </t>
  </si>
  <si>
    <t>Sosaya Augusto</t>
  </si>
  <si>
    <t>Molina Melissa</t>
  </si>
  <si>
    <t xml:space="preserve">Fernadez Sebastian </t>
  </si>
  <si>
    <t>Villar Delfina</t>
  </si>
  <si>
    <t xml:space="preserve">Travaglini  Francisca </t>
  </si>
  <si>
    <t xml:space="preserve">Babsky Natasha  </t>
  </si>
  <si>
    <t xml:space="preserve">Guglielmet Nahuel </t>
  </si>
  <si>
    <t>Melgarejo Cecilia</t>
  </si>
  <si>
    <t xml:space="preserve">Perrone Ivan </t>
  </si>
  <si>
    <t>Rodriguez Daniela</t>
  </si>
  <si>
    <t>Pignato Romina</t>
  </si>
  <si>
    <t xml:space="preserve">Perez Fabio </t>
  </si>
  <si>
    <t xml:space="preserve">Sanchez Sebastian </t>
  </si>
  <si>
    <t xml:space="preserve">Acosta estefania </t>
  </si>
  <si>
    <t xml:space="preserve">Paul German </t>
  </si>
  <si>
    <t xml:space="preserve">Mancini Sebastian </t>
  </si>
  <si>
    <t xml:space="preserve">Lascano Ignacio </t>
  </si>
  <si>
    <t xml:space="preserve">Melon Romina </t>
  </si>
  <si>
    <t xml:space="preserve">Ruiz Ignacio </t>
  </si>
  <si>
    <t xml:space="preserve">Azuaga Diego </t>
  </si>
  <si>
    <t>Luvrincevich Luana</t>
  </si>
  <si>
    <t xml:space="preserve">Costa Peuser Thomas </t>
  </si>
  <si>
    <t xml:space="preserve">Morelli Cintia </t>
  </si>
  <si>
    <t xml:space="preserve">Gomez Mauricio </t>
  </si>
  <si>
    <t>Piatti Lucia</t>
  </si>
  <si>
    <t>Romero Laila</t>
  </si>
  <si>
    <t xml:space="preserve">Vicente Evangelina </t>
  </si>
  <si>
    <t xml:space="preserve">Gutierrez Diego </t>
  </si>
  <si>
    <t xml:space="preserve">Cnokaert  Martina </t>
  </si>
  <si>
    <t xml:space="preserve">Policastro Ricardo </t>
  </si>
  <si>
    <t xml:space="preserve">Galich Ana </t>
  </si>
  <si>
    <t xml:space="preserve">Cnokaert Diego </t>
  </si>
  <si>
    <t>Gonzales Marcos</t>
  </si>
  <si>
    <t xml:space="preserve">Talenti Belén </t>
  </si>
  <si>
    <t xml:space="preserve">Guerrero Alejandro </t>
  </si>
  <si>
    <t xml:space="preserve">Emili  Liza </t>
  </si>
  <si>
    <t xml:space="preserve">Aguilar Pedro </t>
  </si>
  <si>
    <t>Andrade Natalia</t>
  </si>
  <si>
    <t xml:space="preserve">Vinci Daniela </t>
  </si>
  <si>
    <t>Sambrano Ariel</t>
  </si>
  <si>
    <t>Roldan Josefina</t>
  </si>
  <si>
    <t>Piris Luciano</t>
  </si>
  <si>
    <t>Romano Ivon</t>
  </si>
  <si>
    <t xml:space="preserve">Rindlisbacher Sabrina </t>
  </si>
  <si>
    <t xml:space="preserve">Cabaña Sabrina </t>
  </si>
  <si>
    <t>T6</t>
  </si>
  <si>
    <t>Costa Peuser Thomas</t>
  </si>
  <si>
    <t>16 y 17 octubre</t>
  </si>
  <si>
    <t>A ( puntos B)</t>
  </si>
  <si>
    <t>A (puntos B)</t>
  </si>
  <si>
    <t>Amieva Bautista</t>
  </si>
  <si>
    <t>Capogroso Tomas</t>
  </si>
  <si>
    <t xml:space="preserve">Palermo Martin  </t>
  </si>
  <si>
    <t xml:space="preserve">Sosaya Augusto </t>
  </si>
  <si>
    <t>Perrone Ivan</t>
  </si>
  <si>
    <t>Gauto santiago</t>
  </si>
  <si>
    <t>Guigliaza Agostina</t>
  </si>
  <si>
    <t>Bueno Maciel</t>
  </si>
  <si>
    <t xml:space="preserve">Enriquez Belén </t>
  </si>
  <si>
    <t>Moreno Laura</t>
  </si>
  <si>
    <t>Quintana Fatima</t>
  </si>
  <si>
    <t>Lecussan  Enzo</t>
  </si>
  <si>
    <t>Peralta Juana</t>
  </si>
  <si>
    <t xml:space="preserve">Colman Lautaro </t>
  </si>
  <si>
    <t xml:space="preserve">Serra Branco </t>
  </si>
  <si>
    <t xml:space="preserve">Prada tamara </t>
  </si>
  <si>
    <t xml:space="preserve">Costapeuser tomas </t>
  </si>
  <si>
    <t xml:space="preserve">Sanz  Sofia </t>
  </si>
  <si>
    <t>Rodríguez Ladislao</t>
  </si>
  <si>
    <t>Travaglini Francesca</t>
  </si>
  <si>
    <t>Lescano Franco</t>
  </si>
  <si>
    <t xml:space="preserve">Villara Paula </t>
  </si>
  <si>
    <t>Medina Leonardo</t>
  </si>
  <si>
    <t xml:space="preserve">Duhau Sabrina </t>
  </si>
  <si>
    <t>Perez Fabio</t>
  </si>
  <si>
    <t xml:space="preserve">Mirabet Francisco </t>
  </si>
  <si>
    <t>Prado Carolina</t>
  </si>
  <si>
    <t>Cardillo Federico</t>
  </si>
  <si>
    <t>Gerber Antonela.</t>
  </si>
  <si>
    <t>Predrazzoli Valeria</t>
  </si>
  <si>
    <t xml:space="preserve">Mota Reinaldo </t>
  </si>
  <si>
    <t xml:space="preserve">Riega Ignacio </t>
  </si>
  <si>
    <t xml:space="preserve">Salerno Luciano </t>
  </si>
  <si>
    <t xml:space="preserve">Ratto Marcos </t>
  </si>
  <si>
    <t xml:space="preserve">Chernizky Ivo </t>
  </si>
  <si>
    <t>T7</t>
  </si>
  <si>
    <t>Jugadores</t>
  </si>
  <si>
    <t>Lescano Ignacio</t>
  </si>
  <si>
    <t xml:space="preserve">Pozzo Lucia </t>
  </si>
  <si>
    <t xml:space="preserve">Travaglini Francesca </t>
  </si>
  <si>
    <t>T8</t>
  </si>
  <si>
    <t>Zulijan Alejandro</t>
  </si>
  <si>
    <t xml:space="preserve">Mazul ismael </t>
  </si>
  <si>
    <t>Suarez Eliana</t>
  </si>
  <si>
    <t>Losada Maria Laura</t>
  </si>
  <si>
    <t>Tristan Serrabayrouse</t>
  </si>
  <si>
    <t xml:space="preserve">Garcia Cintia </t>
  </si>
  <si>
    <t xml:space="preserve">Viale Giuliano </t>
  </si>
  <si>
    <t>Sinopoli Martina</t>
  </si>
  <si>
    <t>Krause Ellinor</t>
  </si>
  <si>
    <t>Huber Enzo</t>
  </si>
  <si>
    <t xml:space="preserve">Prokopiec Cecilia </t>
  </si>
  <si>
    <t>Echegoyemberry Dario</t>
  </si>
  <si>
    <t>Gomez Marita</t>
  </si>
  <si>
    <t>Bini Cesar Gabriel</t>
  </si>
  <si>
    <t>Valdivia Florencia</t>
  </si>
  <si>
    <t>Aguirre  Ana Laura</t>
  </si>
  <si>
    <t xml:space="preserve">Petrozzi Julieta </t>
  </si>
  <si>
    <t>Eduardo Reviglio</t>
  </si>
  <si>
    <t xml:space="preserve">Laverni Agustina </t>
  </si>
  <si>
    <t xml:space="preserve">Lazaro Tomas </t>
  </si>
  <si>
    <t xml:space="preserve">Ortiz Cristian </t>
  </si>
  <si>
    <t>Gerber Antonella</t>
  </si>
  <si>
    <t>Luvrinchevich Luana</t>
  </si>
  <si>
    <t xml:space="preserve">Gomez Victoria </t>
  </si>
  <si>
    <t>Mongue Emanuel</t>
  </si>
  <si>
    <t xml:space="preserve">Garcia Laura </t>
  </si>
  <si>
    <t>Cardozo Gustavo</t>
  </si>
  <si>
    <t>Vargas Aylen</t>
  </si>
  <si>
    <t>Echavarria Eber</t>
  </si>
  <si>
    <t xml:space="preserve">Pedrazzoli Valeria </t>
  </si>
  <si>
    <t xml:space="preserve">Tanzi Francisco </t>
  </si>
  <si>
    <t>Morelli Cintia</t>
  </si>
  <si>
    <t>Clemente Leonel</t>
  </si>
  <si>
    <t>c ( puntos c)</t>
  </si>
  <si>
    <t>c (puntos C)</t>
  </si>
  <si>
    <t>3 de octubre</t>
  </si>
  <si>
    <t>rosario</t>
  </si>
  <si>
    <t>Reviglio Eduardo</t>
  </si>
  <si>
    <t xml:space="preserve">Krumm Gaston </t>
  </si>
  <si>
    <t>Serrabayrouse Tristan</t>
  </si>
  <si>
    <t>A2</t>
  </si>
  <si>
    <t>C3</t>
  </si>
  <si>
    <t>A4</t>
  </si>
  <si>
    <t>C5</t>
  </si>
  <si>
    <t>A6</t>
  </si>
  <si>
    <t>Constantini Jeremias</t>
  </si>
  <si>
    <t>Kreik Leonardo</t>
  </si>
  <si>
    <t>Monge Emanuel</t>
  </si>
  <si>
    <t xml:space="preserve">De Moya Alvaro </t>
  </si>
  <si>
    <t xml:space="preserve">Basta German </t>
  </si>
  <si>
    <t>Cao Andres</t>
  </si>
  <si>
    <t xml:space="preserve">Stringaro Vittorio </t>
  </si>
  <si>
    <t>Fernandez Leo</t>
  </si>
  <si>
    <t xml:space="preserve">Lima Julian </t>
  </si>
  <si>
    <t xml:space="preserve">Cardozo Gustavo </t>
  </si>
  <si>
    <t>Tanzi Francisco</t>
  </si>
  <si>
    <t>T9</t>
  </si>
  <si>
    <t>C2</t>
  </si>
  <si>
    <t>Rosarino C</t>
  </si>
  <si>
    <t>31 de octubre</t>
  </si>
  <si>
    <t xml:space="preserve">Vuconich Lautaro	</t>
  </si>
  <si>
    <t xml:space="preserve">Alonso Mariano </t>
  </si>
  <si>
    <t xml:space="preserve">Novas Ruiz Ignacio	</t>
  </si>
  <si>
    <t>Ladislao Oldani</t>
  </si>
  <si>
    <t xml:space="preserve">Mehamed  Ian </t>
  </si>
  <si>
    <t xml:space="preserve">Aulisi Gonzalo </t>
  </si>
  <si>
    <t xml:space="preserve">Perrone ivan 	</t>
  </si>
  <si>
    <t>Fernandez Gabriel</t>
  </si>
  <si>
    <t xml:space="preserve">Molina Matias </t>
  </si>
  <si>
    <t xml:space="preserve">Nardini Fernando </t>
  </si>
  <si>
    <t xml:space="preserve">Lopez Raul </t>
  </si>
  <si>
    <t>Siri  Damian</t>
  </si>
  <si>
    <t>Sass Lucas</t>
  </si>
  <si>
    <t>Taccone Marcos</t>
  </si>
  <si>
    <t>Sosaya  Augusto</t>
  </si>
  <si>
    <t>Del Grosso Gabriel</t>
  </si>
  <si>
    <t>Garcia Mauricio</t>
  </si>
  <si>
    <t xml:space="preserve">Perez Fabio 	</t>
  </si>
  <si>
    <t>Azuaga Diego</t>
  </si>
  <si>
    <t>Siri Damian</t>
  </si>
  <si>
    <t>Sanz Sofia</t>
  </si>
  <si>
    <t xml:space="preserve">Giudice  Magdalena </t>
  </si>
  <si>
    <t xml:space="preserve">	Pedrazzoli Valeria </t>
  </si>
  <si>
    <t xml:space="preserve">Aranda Lourdes Daiana 	</t>
  </si>
  <si>
    <t>Marin Paulina</t>
  </si>
  <si>
    <t xml:space="preserve">Ailen  Menna </t>
  </si>
  <si>
    <t>Dominguez Barbara</t>
  </si>
  <si>
    <t>Soria Martina</t>
  </si>
  <si>
    <t>A3</t>
  </si>
  <si>
    <t>T10</t>
  </si>
  <si>
    <t>Nov</t>
  </si>
  <si>
    <t>FEMENINO</t>
  </si>
  <si>
    <t xml:space="preserve">MASCULINO </t>
  </si>
  <si>
    <t xml:space="preserve">Pedrazzoli Valeria 	</t>
  </si>
  <si>
    <t>Lazaro Tomás</t>
  </si>
  <si>
    <t>Ferreira Melina</t>
  </si>
  <si>
    <t xml:space="preserve">Ojeda Alcides </t>
  </si>
  <si>
    <t xml:space="preserve">Serrabayrouse Tristan </t>
  </si>
  <si>
    <t>Brossard Eladia</t>
  </si>
  <si>
    <t xml:space="preserve">Monge Emanuel </t>
  </si>
  <si>
    <t>Livolti Martin</t>
  </si>
  <si>
    <t>Cassinelli Oriana</t>
  </si>
  <si>
    <t>Galligani Leonardo</t>
  </si>
  <si>
    <t>Lanese Maria Eugenia</t>
  </si>
  <si>
    <t>Sanchez Horacio</t>
  </si>
  <si>
    <t xml:space="preserve">Lopez Dario </t>
  </si>
  <si>
    <t>Aguirre Ana</t>
  </si>
  <si>
    <t>Bertorini Catalina</t>
  </si>
  <si>
    <t>T11</t>
  </si>
  <si>
    <t>C4</t>
  </si>
  <si>
    <t>T12</t>
  </si>
  <si>
    <t>Dic</t>
  </si>
  <si>
    <t>A5</t>
  </si>
  <si>
    <t xml:space="preserve">Masculino 8 </t>
  </si>
  <si>
    <t>Lecusan Enzo</t>
  </si>
  <si>
    <t>Louvrinchevich Luana</t>
  </si>
  <si>
    <t>Mezzagno Giuliano</t>
  </si>
  <si>
    <t xml:space="preserve">Melgarejo Cecilia </t>
  </si>
  <si>
    <t>Ghiliazza Franco</t>
  </si>
  <si>
    <t xml:space="preserve">Echavarria Eber </t>
  </si>
  <si>
    <t xml:space="preserve">Valcarce Hernan </t>
  </si>
  <si>
    <t xml:space="preserve">Gallay Evangelina </t>
  </si>
  <si>
    <t>Giocoli Alan</t>
  </si>
  <si>
    <t>Sancer Ramiro</t>
  </si>
  <si>
    <t>Sdrihgn Ema</t>
  </si>
  <si>
    <t>Menna Schonfeld Ailen</t>
  </si>
  <si>
    <t xml:space="preserve">Vargas Aylen </t>
  </si>
  <si>
    <t>Pedrazzoli Valeria</t>
  </si>
  <si>
    <t>Kloster Jhoana</t>
  </si>
  <si>
    <t>Benitez Evelyn</t>
  </si>
  <si>
    <t>Trecco Victoria</t>
  </si>
  <si>
    <t>Ansaldi Mayte</t>
  </si>
  <si>
    <t>Lanese Maria eugenia</t>
  </si>
  <si>
    <t>Bonassi Antonella</t>
  </si>
  <si>
    <t xml:space="preserve">rosario </t>
  </si>
  <si>
    <t>T13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</si>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</sst>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 applyAlignment="1">
      <alignment horizontal="center" wrapText="1"/>
    </xf>
    <xf numFmtId="0" fontId="0" fillId="2" borderId="0" xfId="0" applyFill="1" applyAlignment="1"/>
    <xf numFmtId="0" fontId="3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/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/>
    <xf numFmtId="0" fontId="0" fillId="2" borderId="11" xfId="0" applyFont="1" applyFill="1" applyBorder="1" applyAlignment="1">
      <alignment horizontal="center"/>
    </xf>
    <xf numFmtId="0" fontId="0" fillId="2" borderId="0" xfId="0" applyFont="1" applyFill="1"/>
    <xf numFmtId="0" fontId="0" fillId="3" borderId="11" xfId="0" applyFont="1" applyFill="1" applyBorder="1" applyAlignment="1">
      <alignment horizontal="center"/>
    </xf>
    <xf numFmtId="0" fontId="0" fillId="3" borderId="0" xfId="0" applyFont="1" applyFill="1"/>
    <xf numFmtId="0" fontId="4" fillId="3" borderId="1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1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8" xfId="0" applyFont="1" applyFill="1" applyBorder="1"/>
    <xf numFmtId="0" fontId="0" fillId="3" borderId="10" xfId="0" applyFont="1" applyFill="1" applyBorder="1" applyAlignment="1">
      <alignment horizontal="center"/>
    </xf>
    <xf numFmtId="0" fontId="0" fillId="3" borderId="3" xfId="0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/>
    <xf numFmtId="0" fontId="4" fillId="2" borderId="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/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1" fillId="2" borderId="0" xfId="0" applyFont="1" applyFill="1" applyAlignment="1">
      <alignment horizontal="center" vertical="center"/>
    </xf>
    <xf numFmtId="16" fontId="0" fillId="2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10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1" xfId="0" applyFont="1" applyFill="1" applyBorder="1"/>
    <xf numFmtId="0" fontId="0" fillId="2" borderId="0" xfId="0" applyFont="1" applyFill="1" applyBorder="1" applyAlignment="1">
      <alignment horizontal="center"/>
    </xf>
    <xf numFmtId="0" fontId="0" fillId="3" borderId="10" xfId="0" applyFont="1" applyFill="1" applyBorder="1"/>
    <xf numFmtId="0" fontId="0" fillId="3" borderId="3" xfId="0" applyFont="1" applyFill="1" applyBorder="1" applyAlignment="1">
      <alignment horizontal="center"/>
    </xf>
    <xf numFmtId="0" fontId="0" fillId="3" borderId="12" xfId="0" applyFont="1" applyFill="1" applyBorder="1"/>
    <xf numFmtId="0" fontId="0" fillId="3" borderId="8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8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1" fillId="2" borderId="0" xfId="0" applyFont="1" applyFill="1"/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0" borderId="0" xfId="0" applyBorder="1"/>
    <xf numFmtId="1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/>
    <xf numFmtId="0" fontId="4" fillId="5" borderId="1" xfId="0" applyFont="1" applyFill="1" applyBorder="1" applyAlignment="1"/>
    <xf numFmtId="1" fontId="0" fillId="5" borderId="1" xfId="0" applyNumberFormat="1" applyFill="1" applyBorder="1"/>
    <xf numFmtId="0" fontId="0" fillId="5" borderId="1" xfId="0" applyFill="1" applyBorder="1"/>
    <xf numFmtId="0" fontId="0" fillId="0" borderId="1" xfId="0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0" borderId="0" xfId="0" applyBorder="1" applyAlignment="1">
      <alignment vertical="top"/>
    </xf>
    <xf numFmtId="1" fontId="0" fillId="5" borderId="1" xfId="0" applyNumberFormat="1" applyFill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4" fillId="5" borderId="1" xfId="0" applyFont="1" applyFill="1" applyBorder="1" applyAlignment="1">
      <alignment vertical="top"/>
    </xf>
    <xf numFmtId="1" fontId="0" fillId="5" borderId="1" xfId="0" applyNumberForma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 vertical="top"/>
    </xf>
    <xf numFmtId="16" fontId="0" fillId="6" borderId="1" xfId="0" applyNumberFormat="1" applyFill="1" applyBorder="1" applyAlignment="1">
      <alignment vertical="top"/>
    </xf>
    <xf numFmtId="0" fontId="8" fillId="4" borderId="1" xfId="0" applyFont="1" applyFill="1" applyBorder="1" applyAlignment="1">
      <alignment vertical="top"/>
    </xf>
    <xf numFmtId="0" fontId="0" fillId="6" borderId="4" xfId="0" applyFill="1" applyBorder="1" applyAlignment="1">
      <alignment horizontal="center" vertical="top"/>
    </xf>
    <xf numFmtId="0" fontId="0" fillId="6" borderId="9" xfId="0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0" borderId="1" xfId="0" applyBorder="1"/>
    <xf numFmtId="1" fontId="0" fillId="0" borderId="0" xfId="0" applyNumberFormat="1"/>
    <xf numFmtId="0" fontId="0" fillId="0" borderId="0" xfId="0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0" fillId="6" borderId="1" xfId="0" applyFill="1" applyBorder="1"/>
    <xf numFmtId="0" fontId="0" fillId="6" borderId="15" xfId="0" applyFill="1" applyBorder="1"/>
    <xf numFmtId="0" fontId="3" fillId="5" borderId="1" xfId="0" applyFont="1" applyFill="1" applyBorder="1" applyAlignment="1">
      <alignment horizontal="center"/>
    </xf>
    <xf numFmtId="1" fontId="0" fillId="6" borderId="13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6" borderId="13" xfId="0" applyNumberFormat="1" applyFill="1" applyBorder="1"/>
    <xf numFmtId="0" fontId="4" fillId="0" borderId="0" xfId="0" applyFont="1" applyFill="1" applyAlignment="1">
      <alignment horizontal="center"/>
    </xf>
    <xf numFmtId="0" fontId="0" fillId="2" borderId="3" xfId="0" applyFill="1" applyBorder="1"/>
    <xf numFmtId="0" fontId="4" fillId="0" borderId="0" xfId="0" applyFont="1" applyAlignment="1">
      <alignment horizontal="center"/>
    </xf>
    <xf numFmtId="0" fontId="0" fillId="2" borderId="8" xfId="0" applyFill="1" applyBorder="1"/>
    <xf numFmtId="0" fontId="0" fillId="3" borderId="3" xfId="0" applyFill="1" applyBorder="1"/>
    <xf numFmtId="0" fontId="0" fillId="3" borderId="8" xfId="0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" fontId="0" fillId="2" borderId="0" xfId="0" applyNumberFormat="1" applyFill="1" applyAlignment="1"/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3" xfId="0" applyFont="1" applyFill="1" applyBorder="1" applyAlignment="1">
      <alignment horizontal="center"/>
    </xf>
    <xf numFmtId="16" fontId="0" fillId="2" borderId="0" xfId="0" applyNumberFormat="1" applyFont="1" applyFill="1" applyAlignment="1">
      <alignment horizontal="center"/>
    </xf>
    <xf numFmtId="16" fontId="0" fillId="2" borderId="0" xfId="0" applyNumberFormat="1" applyFont="1" applyFill="1" applyAlignment="1"/>
    <xf numFmtId="0" fontId="0" fillId="4" borderId="0" xfId="0" applyFont="1" applyFill="1" applyAlignment="1">
      <alignment horizontal="left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7" borderId="8" xfId="0" applyFont="1" applyFill="1" applyBorder="1"/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/>
    </xf>
    <xf numFmtId="14" fontId="6" fillId="2" borderId="14" xfId="0" applyNumberFormat="1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7" fontId="6" fillId="2" borderId="8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" fontId="8" fillId="4" borderId="1" xfId="0" applyNumberFormat="1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 wrapText="1"/>
    </xf>
    <xf numFmtId="1" fontId="8" fillId="4" borderId="11" xfId="0" applyNumberFormat="1" applyFont="1" applyFill="1" applyBorder="1" applyAlignment="1">
      <alignment horizontal="center" wrapText="1"/>
    </xf>
    <xf numFmtId="1" fontId="8" fillId="4" borderId="12" xfId="0" applyNumberFormat="1" applyFont="1" applyFill="1" applyBorder="1" applyAlignment="1">
      <alignment horizontal="center" wrapText="1"/>
    </xf>
    <xf numFmtId="1" fontId="8" fillId="4" borderId="5" xfId="0" applyNumberFormat="1" applyFont="1" applyFill="1" applyBorder="1" applyAlignment="1">
      <alignment horizontal="center" wrapText="1"/>
    </xf>
    <xf numFmtId="1" fontId="8" fillId="4" borderId="7" xfId="0" applyNumberFormat="1" applyFont="1" applyFill="1" applyBorder="1" applyAlignment="1">
      <alignment horizontal="center" wrapText="1"/>
    </xf>
    <xf numFmtId="17" fontId="6" fillId="2" borderId="14" xfId="0" applyNumberFormat="1" applyFont="1" applyFill="1" applyBorder="1" applyAlignment="1">
      <alignment horizontal="left"/>
    </xf>
    <xf numFmtId="16" fontId="6" fillId="2" borderId="14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</cellXfs>
  <cellStyles count="1">
    <cellStyle name="Normal" xfId="0" builtinId="0"/>
  </cellStyles>
  <dxfs count="35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B3:P175" totalsRowShown="0" headerRowDxfId="34" dataDxfId="33" tableBorderDxfId="32">
  <autoFilter ref="B3:P175"/>
  <sortState ref="B4:Q176">
    <sortCondition descending="1" ref="C3:C176"/>
  </sortState>
  <tableColumns count="15">
    <tableColumn id="1" name="RK" dataDxfId="31"/>
    <tableColumn id="2" name="Puntos" dataDxfId="30"/>
    <tableColumn id="3" name="Jugadores" dataDxfId="29"/>
    <tableColumn id="4" name="DNI" dataDxfId="28"/>
    <tableColumn id="5" name="A" dataDxfId="27"/>
    <tableColumn id="6" name="A2" dataDxfId="26"/>
    <tableColumn id="7" name="C" dataDxfId="25"/>
    <tableColumn id="8" name="C3" dataDxfId="24"/>
    <tableColumn id="9" name="A3" dataDxfId="23"/>
    <tableColumn id="10" name="C5" dataDxfId="22"/>
    <tableColumn id="11" name="A4" dataDxfId="21"/>
    <tableColumn id="12" name="C2" dataDxfId="20"/>
    <tableColumn id="13" name="A5" dataDxfId="19"/>
    <tableColumn id="14" name="C4" dataDxfId="18"/>
    <tableColumn id="16" name="A6" dataDxfId="1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3:P124" totalsRowShown="0" headerRowDxfId="16" dataDxfId="15">
  <autoFilter ref="B3:P124"/>
  <sortState ref="B4:P124">
    <sortCondition descending="1" ref="C3:C124"/>
  </sortState>
  <tableColumns count="15">
    <tableColumn id="1" name="RK" dataDxfId="14"/>
    <tableColumn id="2" name="Puntos" dataDxfId="13">
      <calculatedColumnFormula>SUM(F4:P4)</calculatedColumnFormula>
    </tableColumn>
    <tableColumn id="3" name="Jugador" dataDxfId="12"/>
    <tableColumn id="4" name="DNI" dataDxfId="11"/>
    <tableColumn id="5" name="A" dataDxfId="10"/>
    <tableColumn id="6" name="A2" dataDxfId="9"/>
    <tableColumn id="7" name="C" dataDxfId="8"/>
    <tableColumn id="8" name="C3" dataDxfId="7"/>
    <tableColumn id="9" name="A4" dataDxfId="6"/>
    <tableColumn id="10" name="C5" dataDxfId="5"/>
    <tableColumn id="11" name="A6" dataDxfId="4"/>
    <tableColumn id="12" name="A3" dataDxfId="3"/>
    <tableColumn id="13" name="C2" dataDxfId="2"/>
    <tableColumn id="14" name="A5" dataDxfId="1"/>
    <tableColumn id="15" name="C4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P175"/>
  <sheetViews>
    <sheetView zoomScale="110" zoomScaleNormal="110" workbookViewId="0">
      <selection activeCell="R1" sqref="R1"/>
    </sheetView>
  </sheetViews>
  <sheetFormatPr baseColWidth="10" defaultRowHeight="15" x14ac:dyDescent="0.25"/>
  <cols>
    <col min="1" max="1" width="5.28515625" style="36" customWidth="1"/>
    <col min="2" max="2" width="5.28515625" style="67" customWidth="1"/>
    <col min="3" max="3" width="9.140625" style="4" customWidth="1"/>
    <col min="4" max="4" width="30.7109375" style="36" customWidth="1"/>
    <col min="5" max="5" width="12.7109375" style="67" customWidth="1"/>
    <col min="6" max="13" width="7.7109375" style="67" customWidth="1"/>
    <col min="14" max="15" width="7.5703125" style="67" customWidth="1"/>
    <col min="16" max="16" width="7.28515625" style="36" customWidth="1"/>
    <col min="17" max="16384" width="11.42578125" style="36"/>
  </cols>
  <sheetData>
    <row r="1" spans="2:16" x14ac:dyDescent="0.25">
      <c r="B1" s="163" t="s">
        <v>51</v>
      </c>
      <c r="C1" s="163"/>
      <c r="D1" s="163"/>
      <c r="F1" s="67" t="s">
        <v>101</v>
      </c>
      <c r="G1" s="157">
        <v>44307</v>
      </c>
      <c r="H1" s="157"/>
      <c r="I1" s="157">
        <v>44444</v>
      </c>
      <c r="J1" s="158">
        <v>44464</v>
      </c>
      <c r="K1" s="157">
        <v>44472</v>
      </c>
      <c r="L1" s="157">
        <v>44486</v>
      </c>
      <c r="M1" s="158">
        <v>44500</v>
      </c>
      <c r="N1" s="67" t="s">
        <v>714</v>
      </c>
      <c r="O1" s="157">
        <v>44535</v>
      </c>
      <c r="P1" s="67" t="s">
        <v>735</v>
      </c>
    </row>
    <row r="2" spans="2:16" x14ac:dyDescent="0.25">
      <c r="B2" s="163"/>
      <c r="C2" s="163"/>
      <c r="D2" s="163"/>
      <c r="F2" s="19" t="s">
        <v>186</v>
      </c>
      <c r="G2" s="65" t="s">
        <v>187</v>
      </c>
      <c r="H2" s="4" t="s">
        <v>384</v>
      </c>
      <c r="I2" s="4" t="s">
        <v>442</v>
      </c>
      <c r="J2" s="4" t="s">
        <v>578</v>
      </c>
      <c r="K2" s="4" t="s">
        <v>618</v>
      </c>
      <c r="L2" s="4" t="s">
        <v>623</v>
      </c>
      <c r="M2" s="4" t="s">
        <v>680</v>
      </c>
      <c r="N2" s="4" t="s">
        <v>713</v>
      </c>
      <c r="O2" s="4" t="s">
        <v>732</v>
      </c>
      <c r="P2" s="4" t="s">
        <v>734</v>
      </c>
    </row>
    <row r="3" spans="2:16" x14ac:dyDescent="0.25">
      <c r="B3" s="159" t="s">
        <v>50</v>
      </c>
      <c r="C3" s="147" t="s">
        <v>49</v>
      </c>
      <c r="D3" s="160" t="s">
        <v>619</v>
      </c>
      <c r="E3" s="161" t="s">
        <v>47</v>
      </c>
      <c r="F3" s="141" t="s">
        <v>516</v>
      </c>
      <c r="G3" s="141" t="s">
        <v>664</v>
      </c>
      <c r="H3" s="141" t="s">
        <v>169</v>
      </c>
      <c r="I3" s="141" t="s">
        <v>665</v>
      </c>
      <c r="J3" s="141" t="s">
        <v>712</v>
      </c>
      <c r="K3" s="141" t="s">
        <v>667</v>
      </c>
      <c r="L3" s="141" t="s">
        <v>666</v>
      </c>
      <c r="M3" s="141" t="s">
        <v>681</v>
      </c>
      <c r="N3" s="141" t="s">
        <v>736</v>
      </c>
      <c r="O3" s="141" t="s">
        <v>733</v>
      </c>
      <c r="P3" s="141" t="s">
        <v>668</v>
      </c>
    </row>
    <row r="4" spans="2:16" x14ac:dyDescent="0.25">
      <c r="B4" s="154"/>
      <c r="C4" s="150">
        <f t="shared" ref="C4:C35" si="0">SUM(F4:P4)</f>
        <v>3938</v>
      </c>
      <c r="D4" s="155" t="s">
        <v>464</v>
      </c>
      <c r="E4" s="154">
        <v>40012226</v>
      </c>
      <c r="F4" s="154">
        <v>1125</v>
      </c>
      <c r="G4" s="154">
        <v>1013</v>
      </c>
      <c r="H4" s="154"/>
      <c r="I4" s="156"/>
      <c r="J4" s="154">
        <v>1125</v>
      </c>
      <c r="K4" s="154"/>
      <c r="L4" s="154">
        <v>675</v>
      </c>
      <c r="M4" s="154"/>
      <c r="N4" s="154"/>
      <c r="O4" s="154"/>
      <c r="P4" s="28"/>
    </row>
    <row r="5" spans="2:16" x14ac:dyDescent="0.25">
      <c r="B5" s="154"/>
      <c r="C5" s="150">
        <f t="shared" si="0"/>
        <v>3938</v>
      </c>
      <c r="D5" s="155" t="s">
        <v>46</v>
      </c>
      <c r="E5" s="154">
        <v>40012227</v>
      </c>
      <c r="F5" s="154">
        <v>1125</v>
      </c>
      <c r="G5" s="154">
        <v>1013</v>
      </c>
      <c r="H5" s="154"/>
      <c r="I5" s="156"/>
      <c r="J5" s="154">
        <v>1125</v>
      </c>
      <c r="K5" s="154"/>
      <c r="L5" s="154">
        <v>675</v>
      </c>
      <c r="M5" s="154"/>
      <c r="N5" s="154"/>
      <c r="O5" s="154"/>
      <c r="P5" s="154"/>
    </row>
    <row r="6" spans="2:16" x14ac:dyDescent="0.25">
      <c r="B6" s="154"/>
      <c r="C6" s="150">
        <f t="shared" si="0"/>
        <v>3489</v>
      </c>
      <c r="D6" s="155" t="s">
        <v>43</v>
      </c>
      <c r="E6" s="154">
        <v>30891763</v>
      </c>
      <c r="F6" s="154">
        <v>1013</v>
      </c>
      <c r="G6" s="154"/>
      <c r="H6" s="154"/>
      <c r="I6" s="156"/>
      <c r="J6" s="154">
        <v>563</v>
      </c>
      <c r="K6" s="154"/>
      <c r="L6" s="154">
        <v>900</v>
      </c>
      <c r="M6" s="154"/>
      <c r="N6" s="154">
        <v>675</v>
      </c>
      <c r="O6" s="154"/>
      <c r="P6" s="154">
        <v>338</v>
      </c>
    </row>
    <row r="7" spans="2:16" x14ac:dyDescent="0.25">
      <c r="B7" s="154"/>
      <c r="C7" s="150">
        <f t="shared" si="0"/>
        <v>3282</v>
      </c>
      <c r="D7" s="155" t="s">
        <v>38</v>
      </c>
      <c r="E7" s="154">
        <v>31757792</v>
      </c>
      <c r="F7" s="154">
        <v>675</v>
      </c>
      <c r="G7" s="154">
        <v>900</v>
      </c>
      <c r="H7" s="154"/>
      <c r="I7" s="156"/>
      <c r="J7" s="154">
        <v>619</v>
      </c>
      <c r="K7" s="154"/>
      <c r="L7" s="154"/>
      <c r="M7" s="154"/>
      <c r="N7" s="154">
        <v>788</v>
      </c>
      <c r="O7" s="154"/>
      <c r="P7" s="154">
        <v>300</v>
      </c>
    </row>
    <row r="8" spans="2:16" x14ac:dyDescent="0.25">
      <c r="B8" s="154"/>
      <c r="C8" s="150">
        <f t="shared" si="0"/>
        <v>3038</v>
      </c>
      <c r="D8" s="155" t="s">
        <v>123</v>
      </c>
      <c r="E8" s="154">
        <v>43928284</v>
      </c>
      <c r="F8" s="154"/>
      <c r="G8" s="154">
        <v>619</v>
      </c>
      <c r="H8" s="154"/>
      <c r="I8" s="156"/>
      <c r="J8" s="154">
        <v>900</v>
      </c>
      <c r="K8" s="154"/>
      <c r="L8" s="154">
        <v>900</v>
      </c>
      <c r="M8" s="154"/>
      <c r="N8" s="154">
        <v>619</v>
      </c>
      <c r="O8" s="154"/>
      <c r="P8" s="154"/>
    </row>
    <row r="9" spans="2:16" x14ac:dyDescent="0.25">
      <c r="B9" s="154"/>
      <c r="C9" s="150">
        <f t="shared" si="0"/>
        <v>2928</v>
      </c>
      <c r="D9" s="155" t="s">
        <v>35</v>
      </c>
      <c r="E9" s="154">
        <v>28912563</v>
      </c>
      <c r="F9" s="154">
        <v>675</v>
      </c>
      <c r="G9" s="154">
        <v>563</v>
      </c>
      <c r="H9" s="154"/>
      <c r="I9" s="156"/>
      <c r="J9" s="154">
        <v>563</v>
      </c>
      <c r="K9" s="154"/>
      <c r="L9" s="154">
        <v>563</v>
      </c>
      <c r="M9" s="154"/>
      <c r="N9" s="154">
        <v>564</v>
      </c>
      <c r="O9" s="154"/>
      <c r="P9" s="154"/>
    </row>
    <row r="10" spans="2:16" x14ac:dyDescent="0.25">
      <c r="B10" s="154"/>
      <c r="C10" s="150">
        <f t="shared" si="0"/>
        <v>2926</v>
      </c>
      <c r="D10" s="155" t="s">
        <v>118</v>
      </c>
      <c r="E10" s="154">
        <v>34680002</v>
      </c>
      <c r="F10" s="154">
        <v>900</v>
      </c>
      <c r="G10" s="154">
        <v>675</v>
      </c>
      <c r="H10" s="154"/>
      <c r="I10" s="156"/>
      <c r="J10" s="154">
        <v>563</v>
      </c>
      <c r="K10" s="154"/>
      <c r="L10" s="154"/>
      <c r="M10" s="154"/>
      <c r="N10" s="154">
        <v>788</v>
      </c>
      <c r="O10" s="154"/>
      <c r="P10" s="154"/>
    </row>
    <row r="11" spans="2:16" x14ac:dyDescent="0.25">
      <c r="B11" s="154"/>
      <c r="C11" s="150">
        <f t="shared" si="0"/>
        <v>2870</v>
      </c>
      <c r="D11" s="155" t="s">
        <v>44</v>
      </c>
      <c r="E11" s="154">
        <v>40689554</v>
      </c>
      <c r="F11" s="154">
        <v>1013</v>
      </c>
      <c r="G11" s="154">
        <v>675</v>
      </c>
      <c r="H11" s="154"/>
      <c r="I11" s="156"/>
      <c r="J11" s="154">
        <v>619</v>
      </c>
      <c r="K11" s="154"/>
      <c r="L11" s="154">
        <v>563</v>
      </c>
      <c r="M11" s="154"/>
      <c r="N11" s="154"/>
      <c r="O11" s="154"/>
      <c r="P11" s="154"/>
    </row>
    <row r="12" spans="2:16" x14ac:dyDescent="0.25">
      <c r="B12" s="154"/>
      <c r="C12" s="150">
        <f t="shared" si="0"/>
        <v>2815</v>
      </c>
      <c r="D12" s="155" t="s">
        <v>40</v>
      </c>
      <c r="E12" s="154">
        <v>93322938</v>
      </c>
      <c r="F12" s="154">
        <v>788</v>
      </c>
      <c r="G12" s="154">
        <v>563</v>
      </c>
      <c r="H12" s="154"/>
      <c r="I12" s="156"/>
      <c r="J12" s="154">
        <v>563</v>
      </c>
      <c r="K12" s="154"/>
      <c r="L12" s="154"/>
      <c r="M12" s="154"/>
      <c r="N12" s="154">
        <v>563</v>
      </c>
      <c r="O12" s="154"/>
      <c r="P12" s="154">
        <v>338</v>
      </c>
    </row>
    <row r="13" spans="2:16" x14ac:dyDescent="0.25">
      <c r="B13" s="154"/>
      <c r="C13" s="150">
        <f t="shared" si="0"/>
        <v>2738</v>
      </c>
      <c r="D13" s="155" t="s">
        <v>160</v>
      </c>
      <c r="E13" s="154">
        <v>44932696</v>
      </c>
      <c r="F13" s="154"/>
      <c r="G13" s="154">
        <v>450</v>
      </c>
      <c r="H13" s="154"/>
      <c r="I13" s="156"/>
      <c r="J13" s="154">
        <v>619</v>
      </c>
      <c r="K13" s="154"/>
      <c r="L13" s="154">
        <v>619</v>
      </c>
      <c r="M13" s="154"/>
      <c r="N13" s="154">
        <v>675</v>
      </c>
      <c r="O13" s="154"/>
      <c r="P13" s="154">
        <v>375</v>
      </c>
    </row>
    <row r="14" spans="2:16" x14ac:dyDescent="0.25">
      <c r="B14" s="154"/>
      <c r="C14" s="150">
        <f t="shared" si="0"/>
        <v>2663</v>
      </c>
      <c r="D14" s="155" t="s">
        <v>159</v>
      </c>
      <c r="E14" s="154">
        <v>45414384</v>
      </c>
      <c r="F14" s="154"/>
      <c r="G14" s="154">
        <v>450</v>
      </c>
      <c r="H14" s="154"/>
      <c r="I14" s="156"/>
      <c r="J14" s="154">
        <v>619</v>
      </c>
      <c r="K14" s="154"/>
      <c r="L14" s="154">
        <v>619</v>
      </c>
      <c r="M14" s="154"/>
      <c r="N14" s="154">
        <v>675</v>
      </c>
      <c r="O14" s="154"/>
      <c r="P14" s="154">
        <v>300</v>
      </c>
    </row>
    <row r="15" spans="2:16" x14ac:dyDescent="0.25">
      <c r="B15" s="154"/>
      <c r="C15" s="150">
        <f t="shared" si="0"/>
        <v>2476</v>
      </c>
      <c r="D15" s="155" t="s">
        <v>115</v>
      </c>
      <c r="E15" s="154">
        <v>35116963</v>
      </c>
      <c r="F15" s="154"/>
      <c r="G15" s="154">
        <v>788</v>
      </c>
      <c r="H15" s="154"/>
      <c r="I15" s="156"/>
      <c r="J15" s="154">
        <v>1013</v>
      </c>
      <c r="K15" s="154"/>
      <c r="L15" s="154">
        <v>675</v>
      </c>
      <c r="M15" s="154"/>
      <c r="N15" s="154"/>
      <c r="O15" s="154"/>
      <c r="P15" s="154"/>
    </row>
    <row r="16" spans="2:16" x14ac:dyDescent="0.25">
      <c r="B16" s="154"/>
      <c r="C16" s="150">
        <f t="shared" si="0"/>
        <v>2476</v>
      </c>
      <c r="D16" s="155" t="s">
        <v>113</v>
      </c>
      <c r="E16" s="154">
        <v>40651758</v>
      </c>
      <c r="F16" s="154"/>
      <c r="G16" s="154">
        <v>788</v>
      </c>
      <c r="H16" s="154"/>
      <c r="I16" s="156"/>
      <c r="J16" s="154">
        <v>1013</v>
      </c>
      <c r="K16" s="154"/>
      <c r="L16" s="154">
        <v>675</v>
      </c>
      <c r="M16" s="154"/>
      <c r="N16" s="154"/>
      <c r="O16" s="154"/>
      <c r="P16" s="154"/>
    </row>
    <row r="17" spans="2:16" x14ac:dyDescent="0.25">
      <c r="B17" s="154"/>
      <c r="C17" s="150">
        <f t="shared" si="0"/>
        <v>2400</v>
      </c>
      <c r="D17" s="155" t="s">
        <v>111</v>
      </c>
      <c r="E17" s="154">
        <v>44180217</v>
      </c>
      <c r="F17" s="154"/>
      <c r="G17" s="154">
        <v>900</v>
      </c>
      <c r="H17" s="154"/>
      <c r="I17" s="156"/>
      <c r="J17" s="154"/>
      <c r="K17" s="154"/>
      <c r="L17" s="154">
        <v>1125</v>
      </c>
      <c r="M17" s="154"/>
      <c r="N17" s="154"/>
      <c r="O17" s="154"/>
      <c r="P17" s="154">
        <v>375</v>
      </c>
    </row>
    <row r="18" spans="2:16" x14ac:dyDescent="0.25">
      <c r="B18" s="154"/>
      <c r="C18" s="150">
        <f t="shared" si="0"/>
        <v>2252</v>
      </c>
      <c r="D18" s="155" t="s">
        <v>533</v>
      </c>
      <c r="E18" s="154">
        <v>42664050</v>
      </c>
      <c r="F18" s="154"/>
      <c r="G18" s="154"/>
      <c r="H18" s="154"/>
      <c r="I18" s="156"/>
      <c r="J18" s="154">
        <v>675</v>
      </c>
      <c r="K18" s="154"/>
      <c r="L18" s="154">
        <v>1013</v>
      </c>
      <c r="M18" s="154"/>
      <c r="N18" s="154">
        <v>564</v>
      </c>
      <c r="O18" s="154"/>
      <c r="P18" s="154"/>
    </row>
    <row r="19" spans="2:16" x14ac:dyDescent="0.25">
      <c r="B19" s="154"/>
      <c r="C19" s="150">
        <f t="shared" si="0"/>
        <v>2251</v>
      </c>
      <c r="D19" s="155" t="s">
        <v>37</v>
      </c>
      <c r="E19" s="154">
        <v>41638508</v>
      </c>
      <c r="F19" s="154">
        <v>675</v>
      </c>
      <c r="G19" s="154"/>
      <c r="H19" s="154"/>
      <c r="I19" s="156"/>
      <c r="J19" s="154"/>
      <c r="K19" s="154"/>
      <c r="L19" s="154">
        <v>1013</v>
      </c>
      <c r="M19" s="154"/>
      <c r="N19" s="154">
        <v>563</v>
      </c>
      <c r="O19" s="154"/>
      <c r="P19" s="154"/>
    </row>
    <row r="20" spans="2:16" x14ac:dyDescent="0.25">
      <c r="B20" s="154"/>
      <c r="C20" s="150">
        <f t="shared" si="0"/>
        <v>2250</v>
      </c>
      <c r="D20" s="155" t="s">
        <v>105</v>
      </c>
      <c r="E20" s="154">
        <v>42507893</v>
      </c>
      <c r="F20" s="154"/>
      <c r="G20" s="154">
        <v>1125</v>
      </c>
      <c r="H20" s="154"/>
      <c r="I20" s="156"/>
      <c r="J20" s="154"/>
      <c r="K20" s="154"/>
      <c r="L20" s="154">
        <v>1125</v>
      </c>
      <c r="M20" s="154"/>
      <c r="N20" s="154"/>
      <c r="O20" s="154"/>
      <c r="P20" s="154"/>
    </row>
    <row r="21" spans="2:16" x14ac:dyDescent="0.25">
      <c r="B21" s="154"/>
      <c r="C21" s="150">
        <f t="shared" si="0"/>
        <v>2138</v>
      </c>
      <c r="D21" s="155" t="s">
        <v>579</v>
      </c>
      <c r="E21" s="154">
        <v>35117794</v>
      </c>
      <c r="F21" s="154">
        <v>563</v>
      </c>
      <c r="G21" s="154"/>
      <c r="H21" s="154"/>
      <c r="I21" s="156"/>
      <c r="J21" s="154">
        <v>506</v>
      </c>
      <c r="K21" s="154"/>
      <c r="L21" s="154">
        <v>563</v>
      </c>
      <c r="M21" s="154"/>
      <c r="N21" s="154">
        <v>506</v>
      </c>
      <c r="O21" s="154"/>
      <c r="P21" s="154"/>
    </row>
    <row r="22" spans="2:16" x14ac:dyDescent="0.25">
      <c r="B22" s="154"/>
      <c r="C22" s="150">
        <f t="shared" si="0"/>
        <v>2082</v>
      </c>
      <c r="D22" s="155" t="s">
        <v>30</v>
      </c>
      <c r="E22" s="154">
        <v>41665094</v>
      </c>
      <c r="F22" s="154">
        <v>563</v>
      </c>
      <c r="G22" s="154"/>
      <c r="H22" s="154"/>
      <c r="I22" s="156"/>
      <c r="J22" s="154">
        <v>506</v>
      </c>
      <c r="K22" s="154"/>
      <c r="L22" s="154"/>
      <c r="M22" s="154"/>
      <c r="N22" s="154">
        <v>1013</v>
      </c>
      <c r="O22" s="154"/>
      <c r="P22" s="154"/>
    </row>
    <row r="23" spans="2:16" x14ac:dyDescent="0.25">
      <c r="B23" s="154"/>
      <c r="C23" s="150">
        <f t="shared" si="0"/>
        <v>2081</v>
      </c>
      <c r="D23" s="155" t="s">
        <v>125</v>
      </c>
      <c r="E23" s="154">
        <v>29925069</v>
      </c>
      <c r="F23" s="154"/>
      <c r="G23" s="154">
        <v>619</v>
      </c>
      <c r="H23" s="154"/>
      <c r="I23" s="156"/>
      <c r="J23" s="154">
        <v>450</v>
      </c>
      <c r="K23" s="154"/>
      <c r="L23" s="154">
        <v>506</v>
      </c>
      <c r="M23" s="154"/>
      <c r="N23" s="154">
        <v>506</v>
      </c>
      <c r="O23" s="154"/>
      <c r="P23" s="154"/>
    </row>
    <row r="24" spans="2:16" x14ac:dyDescent="0.25">
      <c r="B24" s="154"/>
      <c r="C24" s="150">
        <f t="shared" si="0"/>
        <v>1913</v>
      </c>
      <c r="D24" s="155" t="s">
        <v>525</v>
      </c>
      <c r="E24" s="154">
        <v>35295494</v>
      </c>
      <c r="F24" s="154"/>
      <c r="G24" s="154"/>
      <c r="H24" s="154"/>
      <c r="I24" s="156"/>
      <c r="J24" s="154">
        <v>788</v>
      </c>
      <c r="K24" s="154"/>
      <c r="L24" s="154"/>
      <c r="M24" s="154"/>
      <c r="N24" s="154">
        <v>1125</v>
      </c>
      <c r="O24" s="154"/>
      <c r="P24" s="154"/>
    </row>
    <row r="25" spans="2:16" x14ac:dyDescent="0.25">
      <c r="B25" s="154"/>
      <c r="C25" s="150">
        <f t="shared" si="0"/>
        <v>1744</v>
      </c>
      <c r="D25" s="155" t="s">
        <v>531</v>
      </c>
      <c r="E25" s="154">
        <v>41917244</v>
      </c>
      <c r="F25" s="154"/>
      <c r="G25" s="154">
        <v>506</v>
      </c>
      <c r="H25" s="154"/>
      <c r="I25" s="156"/>
      <c r="J25" s="154">
        <v>675</v>
      </c>
      <c r="K25" s="154"/>
      <c r="L25" s="154">
        <v>563</v>
      </c>
      <c r="M25" s="154"/>
      <c r="N25" s="154"/>
      <c r="O25" s="154"/>
      <c r="P25" s="154"/>
    </row>
    <row r="26" spans="2:16" x14ac:dyDescent="0.25">
      <c r="B26" s="154"/>
      <c r="C26" s="150">
        <f t="shared" si="0"/>
        <v>1688</v>
      </c>
      <c r="D26" s="155" t="s">
        <v>31</v>
      </c>
      <c r="E26" s="154">
        <v>44736131</v>
      </c>
      <c r="F26" s="154">
        <v>619</v>
      </c>
      <c r="G26" s="154"/>
      <c r="H26" s="154"/>
      <c r="I26" s="156"/>
      <c r="J26" s="154"/>
      <c r="K26" s="154">
        <v>563</v>
      </c>
      <c r="L26" s="154">
        <v>506</v>
      </c>
      <c r="M26" s="154"/>
      <c r="N26" s="154"/>
      <c r="O26" s="154"/>
      <c r="P26" s="154"/>
    </row>
    <row r="27" spans="2:16" x14ac:dyDescent="0.25">
      <c r="B27" s="154"/>
      <c r="C27" s="150">
        <f t="shared" si="0"/>
        <v>1632</v>
      </c>
      <c r="D27" s="155" t="s">
        <v>29</v>
      </c>
      <c r="E27" s="154">
        <v>42046487</v>
      </c>
      <c r="F27" s="154">
        <v>563</v>
      </c>
      <c r="G27" s="154"/>
      <c r="H27" s="154"/>
      <c r="I27" s="156"/>
      <c r="J27" s="154">
        <v>506</v>
      </c>
      <c r="K27" s="154"/>
      <c r="L27" s="154"/>
      <c r="M27" s="154"/>
      <c r="N27" s="154">
        <v>563</v>
      </c>
      <c r="O27" s="154"/>
      <c r="P27" s="154"/>
    </row>
    <row r="28" spans="2:16" x14ac:dyDescent="0.25">
      <c r="B28" s="154"/>
      <c r="C28" s="150">
        <f t="shared" si="0"/>
        <v>1632</v>
      </c>
      <c r="D28" s="155" t="s">
        <v>544</v>
      </c>
      <c r="E28" s="154">
        <v>21451399</v>
      </c>
      <c r="F28" s="154"/>
      <c r="G28" s="154"/>
      <c r="H28" s="154"/>
      <c r="I28" s="156"/>
      <c r="J28" s="154">
        <v>563</v>
      </c>
      <c r="K28" s="154"/>
      <c r="L28" s="154">
        <v>563</v>
      </c>
      <c r="M28" s="154"/>
      <c r="N28" s="154">
        <v>506</v>
      </c>
      <c r="O28" s="154"/>
      <c r="P28" s="154"/>
    </row>
    <row r="29" spans="2:16" x14ac:dyDescent="0.25">
      <c r="B29" s="154"/>
      <c r="C29" s="150">
        <f t="shared" si="0"/>
        <v>1592</v>
      </c>
      <c r="D29" s="155" t="s">
        <v>161</v>
      </c>
      <c r="E29" s="154">
        <v>32047595</v>
      </c>
      <c r="F29" s="154"/>
      <c r="G29" s="154">
        <v>450</v>
      </c>
      <c r="H29" s="154">
        <v>281</v>
      </c>
      <c r="I29" s="156">
        <v>281</v>
      </c>
      <c r="J29" s="154"/>
      <c r="K29" s="154">
        <v>187</v>
      </c>
      <c r="L29" s="154"/>
      <c r="M29" s="154">
        <v>84</v>
      </c>
      <c r="N29" s="154"/>
      <c r="O29" s="154">
        <v>84</v>
      </c>
      <c r="P29" s="154">
        <v>225</v>
      </c>
    </row>
    <row r="30" spans="2:16" x14ac:dyDescent="0.25">
      <c r="B30" s="154"/>
      <c r="C30" s="150">
        <f t="shared" si="0"/>
        <v>1575</v>
      </c>
      <c r="D30" s="155" t="s">
        <v>42</v>
      </c>
      <c r="E30" s="154">
        <v>36086786</v>
      </c>
      <c r="F30" s="154">
        <v>900</v>
      </c>
      <c r="G30" s="154">
        <v>675</v>
      </c>
      <c r="H30" s="154"/>
      <c r="I30" s="156"/>
      <c r="J30" s="154"/>
      <c r="K30" s="154"/>
      <c r="L30" s="154"/>
      <c r="M30" s="154"/>
      <c r="N30" s="154"/>
      <c r="O30" s="154"/>
      <c r="P30" s="154"/>
    </row>
    <row r="31" spans="2:16" x14ac:dyDescent="0.25">
      <c r="B31" s="154"/>
      <c r="C31" s="150">
        <f t="shared" si="0"/>
        <v>1395</v>
      </c>
      <c r="D31" s="155" t="s">
        <v>679</v>
      </c>
      <c r="E31" s="154">
        <v>28771579</v>
      </c>
      <c r="F31" s="154">
        <v>450</v>
      </c>
      <c r="G31" s="154"/>
      <c r="H31" s="154">
        <v>253</v>
      </c>
      <c r="I31" s="156">
        <v>140</v>
      </c>
      <c r="J31" s="154"/>
      <c r="K31" s="154">
        <v>168</v>
      </c>
      <c r="L31" s="154"/>
      <c r="M31" s="154">
        <v>75</v>
      </c>
      <c r="N31" s="154"/>
      <c r="O31" s="154">
        <v>84</v>
      </c>
      <c r="P31" s="154">
        <v>225</v>
      </c>
    </row>
    <row r="32" spans="2:16" x14ac:dyDescent="0.25">
      <c r="B32" s="154"/>
      <c r="C32" s="150">
        <f t="shared" si="0"/>
        <v>1294</v>
      </c>
      <c r="D32" s="155" t="s">
        <v>527</v>
      </c>
      <c r="E32" s="154">
        <v>36170608</v>
      </c>
      <c r="F32" s="154"/>
      <c r="G32" s="154"/>
      <c r="H32" s="154"/>
      <c r="I32" s="156"/>
      <c r="J32" s="154">
        <v>788</v>
      </c>
      <c r="K32" s="154"/>
      <c r="L32" s="154">
        <v>506</v>
      </c>
      <c r="M32" s="154"/>
      <c r="N32" s="154"/>
      <c r="O32" s="154"/>
      <c r="P32" s="154"/>
    </row>
    <row r="33" spans="2:16" x14ac:dyDescent="0.25">
      <c r="B33" s="154"/>
      <c r="C33" s="150">
        <f t="shared" si="0"/>
        <v>1294</v>
      </c>
      <c r="D33" s="155" t="s">
        <v>39</v>
      </c>
      <c r="E33" s="154">
        <v>28469871</v>
      </c>
      <c r="F33" s="154">
        <v>788</v>
      </c>
      <c r="G33" s="154"/>
      <c r="H33" s="154"/>
      <c r="I33" s="156"/>
      <c r="J33" s="154">
        <v>506</v>
      </c>
      <c r="K33" s="154"/>
      <c r="L33" s="154"/>
      <c r="M33" s="154"/>
      <c r="N33" s="154"/>
      <c r="O33" s="154"/>
      <c r="P33" s="154"/>
    </row>
    <row r="34" spans="2:16" x14ac:dyDescent="0.25">
      <c r="B34" s="154"/>
      <c r="C34" s="150">
        <f t="shared" si="0"/>
        <v>1294</v>
      </c>
      <c r="D34" s="155" t="s">
        <v>151</v>
      </c>
      <c r="E34" s="154">
        <v>51700640</v>
      </c>
      <c r="F34" s="154"/>
      <c r="G34" s="154">
        <v>506</v>
      </c>
      <c r="H34" s="154"/>
      <c r="I34" s="156"/>
      <c r="J34" s="154"/>
      <c r="K34" s="154"/>
      <c r="L34" s="154">
        <v>788</v>
      </c>
      <c r="M34" s="154"/>
      <c r="N34" s="154"/>
      <c r="O34" s="154"/>
      <c r="P34" s="154"/>
    </row>
    <row r="35" spans="2:16" x14ac:dyDescent="0.25">
      <c r="B35" s="154"/>
      <c r="C35" s="150">
        <f t="shared" si="0"/>
        <v>1238</v>
      </c>
      <c r="D35" s="155" t="s">
        <v>36</v>
      </c>
      <c r="E35" s="154">
        <v>27055899</v>
      </c>
      <c r="F35" s="154">
        <v>675</v>
      </c>
      <c r="G35" s="154"/>
      <c r="H35" s="154"/>
      <c r="I35" s="156"/>
      <c r="J35" s="154">
        <v>563</v>
      </c>
      <c r="K35" s="154"/>
      <c r="L35" s="154"/>
      <c r="M35" s="154"/>
      <c r="N35" s="154"/>
      <c r="O35" s="154"/>
      <c r="P35" s="154"/>
    </row>
    <row r="36" spans="2:16" x14ac:dyDescent="0.25">
      <c r="B36" s="154"/>
      <c r="C36" s="150">
        <f t="shared" ref="C36:C67" si="1">SUM(F36:P36)</f>
        <v>1237</v>
      </c>
      <c r="D36" s="155" t="s">
        <v>22</v>
      </c>
      <c r="E36" s="154">
        <v>26894987</v>
      </c>
      <c r="F36" s="154">
        <v>506</v>
      </c>
      <c r="G36" s="154">
        <v>506</v>
      </c>
      <c r="H36" s="154"/>
      <c r="I36" s="156"/>
      <c r="J36" s="154"/>
      <c r="K36" s="154"/>
      <c r="L36" s="154"/>
      <c r="M36" s="154"/>
      <c r="N36" s="154"/>
      <c r="O36" s="154"/>
      <c r="P36" s="154">
        <v>225</v>
      </c>
    </row>
    <row r="37" spans="2:16" x14ac:dyDescent="0.25">
      <c r="B37" s="154"/>
      <c r="C37" s="150">
        <f t="shared" si="1"/>
        <v>1182</v>
      </c>
      <c r="D37" s="155" t="s">
        <v>133</v>
      </c>
      <c r="E37" s="154">
        <v>40564025</v>
      </c>
      <c r="F37" s="154"/>
      <c r="G37" s="154">
        <v>563</v>
      </c>
      <c r="H37" s="154"/>
      <c r="I37" s="156"/>
      <c r="J37" s="154"/>
      <c r="K37" s="154"/>
      <c r="L37" s="154">
        <v>619</v>
      </c>
      <c r="M37" s="154"/>
      <c r="N37" s="154"/>
      <c r="O37" s="154"/>
      <c r="P37" s="154"/>
    </row>
    <row r="38" spans="2:16" x14ac:dyDescent="0.25">
      <c r="B38" s="154"/>
      <c r="C38" s="150">
        <f t="shared" si="1"/>
        <v>1182</v>
      </c>
      <c r="D38" s="155" t="s">
        <v>33</v>
      </c>
      <c r="E38" s="154">
        <v>38597061</v>
      </c>
      <c r="F38" s="154">
        <v>619</v>
      </c>
      <c r="G38" s="154"/>
      <c r="H38" s="154"/>
      <c r="I38" s="156"/>
      <c r="J38" s="154">
        <v>563</v>
      </c>
      <c r="K38" s="154"/>
      <c r="L38" s="154"/>
      <c r="M38" s="154"/>
      <c r="N38" s="154"/>
      <c r="O38" s="154"/>
      <c r="P38" s="154"/>
    </row>
    <row r="39" spans="2:16" x14ac:dyDescent="0.25">
      <c r="B39" s="154"/>
      <c r="C39" s="150">
        <f t="shared" si="1"/>
        <v>1125</v>
      </c>
      <c r="D39" s="155" t="s">
        <v>685</v>
      </c>
      <c r="E39" s="154">
        <v>35332896</v>
      </c>
      <c r="F39" s="154"/>
      <c r="G39" s="154"/>
      <c r="H39" s="154"/>
      <c r="I39" s="156"/>
      <c r="J39" s="154"/>
      <c r="K39" s="154"/>
      <c r="L39" s="154"/>
      <c r="M39" s="154"/>
      <c r="N39" s="154">
        <v>1125</v>
      </c>
      <c r="O39" s="154"/>
      <c r="P39" s="154"/>
    </row>
    <row r="40" spans="2:16" x14ac:dyDescent="0.25">
      <c r="B40" s="154"/>
      <c r="C40" s="150">
        <f t="shared" si="1"/>
        <v>1125</v>
      </c>
      <c r="D40" s="155" t="s">
        <v>103</v>
      </c>
      <c r="E40" s="154">
        <v>39842580</v>
      </c>
      <c r="F40" s="154"/>
      <c r="G40" s="154">
        <v>1125</v>
      </c>
      <c r="H40" s="154"/>
      <c r="I40" s="156"/>
      <c r="J40" s="154"/>
      <c r="K40" s="154"/>
      <c r="L40" s="154"/>
      <c r="M40" s="154"/>
      <c r="N40" s="154"/>
      <c r="O40" s="154"/>
      <c r="P40" s="154"/>
    </row>
    <row r="41" spans="2:16" x14ac:dyDescent="0.25">
      <c r="B41" s="154"/>
      <c r="C41" s="150">
        <f t="shared" si="1"/>
        <v>1069</v>
      </c>
      <c r="D41" s="155" t="s">
        <v>620</v>
      </c>
      <c r="E41" s="154">
        <v>46852738</v>
      </c>
      <c r="F41" s="154"/>
      <c r="G41" s="154"/>
      <c r="H41" s="154"/>
      <c r="I41" s="156"/>
      <c r="J41" s="154">
        <v>506</v>
      </c>
      <c r="K41" s="154"/>
      <c r="L41" s="154">
        <v>563</v>
      </c>
      <c r="M41" s="154"/>
      <c r="N41" s="154"/>
      <c r="O41" s="154"/>
      <c r="P41" s="154"/>
    </row>
    <row r="42" spans="2:16" x14ac:dyDescent="0.25">
      <c r="B42" s="154"/>
      <c r="C42" s="150">
        <f t="shared" si="1"/>
        <v>1069</v>
      </c>
      <c r="D42" s="155" t="s">
        <v>135</v>
      </c>
      <c r="E42" s="154">
        <v>44769868</v>
      </c>
      <c r="F42" s="154">
        <v>506</v>
      </c>
      <c r="G42" s="154">
        <v>563</v>
      </c>
      <c r="H42" s="154"/>
      <c r="I42" s="156"/>
      <c r="J42" s="154"/>
      <c r="K42" s="154"/>
      <c r="L42" s="154"/>
      <c r="M42" s="154"/>
      <c r="N42" s="154"/>
      <c r="O42" s="154"/>
      <c r="P42" s="154"/>
    </row>
    <row r="43" spans="2:16" x14ac:dyDescent="0.25">
      <c r="B43" s="154"/>
      <c r="C43" s="150">
        <f t="shared" si="1"/>
        <v>1069</v>
      </c>
      <c r="D43" s="155" t="s">
        <v>189</v>
      </c>
      <c r="E43" s="154">
        <v>45248120</v>
      </c>
      <c r="F43" s="154">
        <v>563</v>
      </c>
      <c r="G43" s="154"/>
      <c r="H43" s="154"/>
      <c r="I43" s="154"/>
      <c r="J43" s="154">
        <v>506</v>
      </c>
      <c r="K43" s="154"/>
      <c r="L43" s="154"/>
      <c r="M43" s="154"/>
      <c r="N43" s="154"/>
      <c r="O43" s="154"/>
      <c r="P43" s="154"/>
    </row>
    <row r="44" spans="2:16" x14ac:dyDescent="0.25">
      <c r="B44" s="154"/>
      <c r="C44" s="150">
        <f t="shared" si="1"/>
        <v>1013</v>
      </c>
      <c r="D44" s="155" t="s">
        <v>687</v>
      </c>
      <c r="E44" s="154">
        <v>41917244</v>
      </c>
      <c r="F44" s="154"/>
      <c r="G44" s="154"/>
      <c r="H44" s="154"/>
      <c r="I44" s="154"/>
      <c r="J44" s="154"/>
      <c r="K44" s="154"/>
      <c r="L44" s="154"/>
      <c r="M44" s="154"/>
      <c r="N44" s="154">
        <v>1013</v>
      </c>
      <c r="O44" s="154"/>
      <c r="P44" s="154"/>
    </row>
    <row r="45" spans="2:16" x14ac:dyDescent="0.25">
      <c r="B45" s="154"/>
      <c r="C45" s="150">
        <f t="shared" si="1"/>
        <v>1012</v>
      </c>
      <c r="D45" s="155" t="s">
        <v>552</v>
      </c>
      <c r="E45" s="154">
        <v>26985092</v>
      </c>
      <c r="F45" s="154"/>
      <c r="G45" s="154"/>
      <c r="H45" s="154"/>
      <c r="I45" s="154"/>
      <c r="J45" s="154">
        <v>506</v>
      </c>
      <c r="K45" s="154"/>
      <c r="L45" s="154"/>
      <c r="M45" s="154"/>
      <c r="N45" s="154">
        <v>506</v>
      </c>
      <c r="O45" s="154"/>
      <c r="P45" s="154"/>
    </row>
    <row r="46" spans="2:16" x14ac:dyDescent="0.25">
      <c r="B46" s="154"/>
      <c r="C46" s="150">
        <f t="shared" si="1"/>
        <v>1012</v>
      </c>
      <c r="D46" s="155" t="s">
        <v>16</v>
      </c>
      <c r="E46" s="154">
        <v>41981477</v>
      </c>
      <c r="F46" s="154">
        <v>506</v>
      </c>
      <c r="G46" s="154">
        <v>506</v>
      </c>
      <c r="H46" s="154"/>
      <c r="I46" s="154"/>
      <c r="J46" s="154"/>
      <c r="K46" s="154"/>
      <c r="L46" s="154"/>
      <c r="M46" s="154"/>
      <c r="N46" s="154"/>
      <c r="O46" s="154"/>
      <c r="P46" s="154"/>
    </row>
    <row r="47" spans="2:16" x14ac:dyDescent="0.25">
      <c r="B47" s="154"/>
      <c r="C47" s="150">
        <f t="shared" si="1"/>
        <v>1012</v>
      </c>
      <c r="D47" s="155" t="s">
        <v>15</v>
      </c>
      <c r="E47" s="154">
        <v>35909134</v>
      </c>
      <c r="F47" s="154">
        <v>506</v>
      </c>
      <c r="G47" s="154">
        <v>506</v>
      </c>
      <c r="H47" s="154"/>
      <c r="I47" s="154"/>
      <c r="J47" s="154"/>
      <c r="K47" s="154"/>
      <c r="L47" s="154"/>
      <c r="M47" s="154"/>
      <c r="N47" s="154"/>
      <c r="O47" s="154"/>
      <c r="P47" s="154"/>
    </row>
    <row r="48" spans="2:16" x14ac:dyDescent="0.25">
      <c r="B48" s="154"/>
      <c r="C48" s="150">
        <f t="shared" si="1"/>
        <v>1012</v>
      </c>
      <c r="D48" s="155" t="s">
        <v>20</v>
      </c>
      <c r="E48" s="154">
        <v>35128205</v>
      </c>
      <c r="F48" s="154">
        <v>506</v>
      </c>
      <c r="G48" s="154">
        <v>506</v>
      </c>
      <c r="H48" s="154"/>
      <c r="I48" s="154"/>
      <c r="J48" s="154"/>
      <c r="K48" s="154"/>
      <c r="L48" s="154"/>
      <c r="M48" s="154"/>
      <c r="N48" s="154"/>
      <c r="O48" s="154"/>
      <c r="P48" s="154"/>
    </row>
    <row r="49" spans="2:16" x14ac:dyDescent="0.25">
      <c r="B49" s="154"/>
      <c r="C49" s="150">
        <f t="shared" si="1"/>
        <v>956</v>
      </c>
      <c r="D49" s="155" t="s">
        <v>569</v>
      </c>
      <c r="E49" s="154">
        <v>44827849</v>
      </c>
      <c r="F49" s="154"/>
      <c r="G49" s="154"/>
      <c r="H49" s="154"/>
      <c r="I49" s="154"/>
      <c r="J49" s="154">
        <v>450</v>
      </c>
      <c r="K49" s="154"/>
      <c r="L49" s="154">
        <v>506</v>
      </c>
      <c r="M49" s="154"/>
      <c r="N49" s="154"/>
      <c r="O49" s="154"/>
      <c r="P49" s="154"/>
    </row>
    <row r="50" spans="2:16" x14ac:dyDescent="0.25">
      <c r="B50" s="154"/>
      <c r="C50" s="150">
        <f t="shared" si="1"/>
        <v>956</v>
      </c>
      <c r="D50" s="155" t="s">
        <v>19</v>
      </c>
      <c r="E50" s="154">
        <v>35071436</v>
      </c>
      <c r="F50" s="154">
        <v>506</v>
      </c>
      <c r="G50" s="154"/>
      <c r="H50" s="154"/>
      <c r="I50" s="154"/>
      <c r="J50" s="154">
        <v>450</v>
      </c>
      <c r="K50" s="154"/>
      <c r="L50" s="154"/>
      <c r="M50" s="154"/>
      <c r="N50" s="154"/>
      <c r="O50" s="154"/>
      <c r="P50" s="154"/>
    </row>
    <row r="51" spans="2:16" x14ac:dyDescent="0.25">
      <c r="B51" s="154"/>
      <c r="C51" s="150">
        <f t="shared" si="1"/>
        <v>956</v>
      </c>
      <c r="D51" s="155" t="s">
        <v>148</v>
      </c>
      <c r="E51" s="154">
        <v>26494110</v>
      </c>
      <c r="F51" s="154"/>
      <c r="G51" s="154">
        <v>506</v>
      </c>
      <c r="H51" s="154"/>
      <c r="I51" s="154"/>
      <c r="J51" s="154">
        <v>450</v>
      </c>
      <c r="K51" s="154"/>
      <c r="L51" s="154"/>
      <c r="M51" s="154"/>
      <c r="N51" s="154"/>
      <c r="O51" s="154"/>
      <c r="P51" s="154"/>
    </row>
    <row r="52" spans="2:16" x14ac:dyDescent="0.25">
      <c r="B52" s="154"/>
      <c r="C52" s="150">
        <f t="shared" si="1"/>
        <v>900</v>
      </c>
      <c r="D52" s="155" t="s">
        <v>689</v>
      </c>
      <c r="E52" s="154">
        <v>41149117</v>
      </c>
      <c r="F52" s="154"/>
      <c r="G52" s="154"/>
      <c r="H52" s="154"/>
      <c r="I52" s="154"/>
      <c r="J52" s="154"/>
      <c r="K52" s="154"/>
      <c r="L52" s="154"/>
      <c r="M52" s="154"/>
      <c r="N52" s="154">
        <v>900</v>
      </c>
      <c r="O52" s="154"/>
      <c r="P52" s="154"/>
    </row>
    <row r="53" spans="2:16" x14ac:dyDescent="0.25">
      <c r="B53" s="154"/>
      <c r="C53" s="150">
        <f t="shared" si="1"/>
        <v>900</v>
      </c>
      <c r="D53" s="155" t="s">
        <v>688</v>
      </c>
      <c r="E53" s="154">
        <v>34648456</v>
      </c>
      <c r="F53" s="154"/>
      <c r="G53" s="154"/>
      <c r="H53" s="154"/>
      <c r="I53" s="154"/>
      <c r="J53" s="154"/>
      <c r="K53" s="154"/>
      <c r="L53" s="154"/>
      <c r="M53" s="154"/>
      <c r="N53" s="154">
        <v>900</v>
      </c>
      <c r="O53" s="154"/>
      <c r="P53" s="154"/>
    </row>
    <row r="54" spans="2:16" x14ac:dyDescent="0.25">
      <c r="B54" s="154"/>
      <c r="C54" s="150">
        <f t="shared" si="1"/>
        <v>900</v>
      </c>
      <c r="D54" s="155" t="s">
        <v>521</v>
      </c>
      <c r="E54" s="154">
        <v>40416716</v>
      </c>
      <c r="F54" s="154"/>
      <c r="G54" s="154"/>
      <c r="H54" s="154"/>
      <c r="I54" s="154"/>
      <c r="J54" s="154">
        <v>900</v>
      </c>
      <c r="K54" s="154"/>
      <c r="L54" s="154"/>
      <c r="M54" s="154"/>
      <c r="N54" s="154"/>
      <c r="O54" s="154"/>
      <c r="P54" s="154"/>
    </row>
    <row r="55" spans="2:16" x14ac:dyDescent="0.25">
      <c r="B55" s="154"/>
      <c r="C55" s="150">
        <f t="shared" si="1"/>
        <v>843</v>
      </c>
      <c r="D55" s="155" t="s">
        <v>470</v>
      </c>
      <c r="E55" s="154">
        <v>31753854</v>
      </c>
      <c r="F55" s="154">
        <v>450</v>
      </c>
      <c r="G55" s="154"/>
      <c r="H55" s="154">
        <v>253</v>
      </c>
      <c r="I55" s="154">
        <v>140</v>
      </c>
      <c r="J55" s="154"/>
      <c r="K55" s="154"/>
      <c r="L55" s="154"/>
      <c r="M55" s="154"/>
      <c r="N55" s="154"/>
      <c r="O55" s="154"/>
      <c r="P55" s="154"/>
    </row>
    <row r="56" spans="2:16" x14ac:dyDescent="0.25">
      <c r="B56" s="154"/>
      <c r="C56" s="150">
        <f t="shared" si="1"/>
        <v>788</v>
      </c>
      <c r="D56" s="155" t="s">
        <v>590</v>
      </c>
      <c r="E56" s="154">
        <v>44309476</v>
      </c>
      <c r="F56" s="154"/>
      <c r="G56" s="154"/>
      <c r="H56" s="154"/>
      <c r="I56" s="154"/>
      <c r="J56" s="154"/>
      <c r="K56" s="154"/>
      <c r="L56" s="154">
        <v>788</v>
      </c>
      <c r="M56" s="154"/>
      <c r="N56" s="154"/>
      <c r="O56" s="154"/>
      <c r="P56" s="154"/>
    </row>
    <row r="57" spans="2:16" x14ac:dyDescent="0.25">
      <c r="B57" s="154"/>
      <c r="C57" s="150">
        <f t="shared" si="1"/>
        <v>731</v>
      </c>
      <c r="D57" s="155" t="s">
        <v>162</v>
      </c>
      <c r="E57" s="154">
        <v>29953719</v>
      </c>
      <c r="F57" s="154"/>
      <c r="G57" s="154">
        <v>450</v>
      </c>
      <c r="H57" s="154">
        <v>281</v>
      </c>
      <c r="I57" s="154"/>
      <c r="J57" s="154"/>
      <c r="K57" s="154"/>
      <c r="L57" s="154"/>
      <c r="M57" s="154"/>
      <c r="N57" s="154"/>
      <c r="O57" s="154"/>
      <c r="P57" s="154"/>
    </row>
    <row r="58" spans="2:16" x14ac:dyDescent="0.25">
      <c r="B58" s="154"/>
      <c r="C58" s="150">
        <f t="shared" si="1"/>
        <v>720</v>
      </c>
      <c r="D58" s="155" t="s">
        <v>485</v>
      </c>
      <c r="E58" s="154">
        <v>37830574</v>
      </c>
      <c r="F58" s="155"/>
      <c r="G58" s="154"/>
      <c r="H58" s="154"/>
      <c r="I58" s="154">
        <v>281</v>
      </c>
      <c r="J58" s="154"/>
      <c r="K58" s="154">
        <v>121</v>
      </c>
      <c r="L58" s="154"/>
      <c r="M58" s="154"/>
      <c r="N58" s="154"/>
      <c r="O58" s="154">
        <v>93</v>
      </c>
      <c r="P58" s="154">
        <v>225</v>
      </c>
    </row>
    <row r="59" spans="2:16" x14ac:dyDescent="0.25">
      <c r="B59" s="154"/>
      <c r="C59" s="150">
        <f t="shared" si="1"/>
        <v>675</v>
      </c>
      <c r="D59" s="155" t="s">
        <v>529</v>
      </c>
      <c r="E59" s="154">
        <v>34146187</v>
      </c>
      <c r="F59" s="154"/>
      <c r="G59" s="154"/>
      <c r="H59" s="154"/>
      <c r="I59" s="154"/>
      <c r="J59" s="154">
        <v>675</v>
      </c>
      <c r="K59" s="154"/>
      <c r="L59" s="154"/>
      <c r="M59" s="154"/>
      <c r="N59" s="154"/>
      <c r="O59" s="154"/>
      <c r="P59" s="154"/>
    </row>
    <row r="60" spans="2:16" x14ac:dyDescent="0.25">
      <c r="B60" s="154"/>
      <c r="C60" s="150">
        <f t="shared" si="1"/>
        <v>675</v>
      </c>
      <c r="D60" s="155" t="s">
        <v>121</v>
      </c>
      <c r="E60" s="154"/>
      <c r="F60" s="154"/>
      <c r="G60" s="154">
        <v>675</v>
      </c>
      <c r="H60" s="154"/>
      <c r="I60" s="154"/>
      <c r="J60" s="154"/>
      <c r="K60" s="154"/>
      <c r="L60" s="154"/>
      <c r="M60" s="154"/>
      <c r="N60" s="154"/>
      <c r="O60" s="154"/>
      <c r="P60" s="154"/>
    </row>
    <row r="61" spans="2:16" x14ac:dyDescent="0.25">
      <c r="B61" s="154"/>
      <c r="C61" s="150">
        <f t="shared" si="1"/>
        <v>675</v>
      </c>
      <c r="D61" s="155" t="s">
        <v>691</v>
      </c>
      <c r="E61" s="154">
        <v>32628189</v>
      </c>
      <c r="F61" s="154"/>
      <c r="G61" s="154"/>
      <c r="H61" s="154"/>
      <c r="I61" s="154"/>
      <c r="J61" s="154"/>
      <c r="K61" s="154"/>
      <c r="L61" s="154"/>
      <c r="M61" s="154"/>
      <c r="N61" s="154">
        <v>675</v>
      </c>
      <c r="O61" s="154"/>
      <c r="P61" s="154"/>
    </row>
    <row r="62" spans="2:16" x14ac:dyDescent="0.25">
      <c r="B62" s="154"/>
      <c r="C62" s="150">
        <f t="shared" si="1"/>
        <v>675</v>
      </c>
      <c r="D62" s="155" t="s">
        <v>530</v>
      </c>
      <c r="E62" s="154">
        <v>29231417</v>
      </c>
      <c r="F62" s="154"/>
      <c r="G62" s="154"/>
      <c r="H62" s="154"/>
      <c r="I62" s="154"/>
      <c r="J62" s="154">
        <v>675</v>
      </c>
      <c r="K62" s="154"/>
      <c r="L62" s="154"/>
      <c r="M62" s="154"/>
      <c r="N62" s="154"/>
      <c r="O62" s="154"/>
      <c r="P62" s="154"/>
    </row>
    <row r="63" spans="2:16" x14ac:dyDescent="0.25">
      <c r="B63" s="154"/>
      <c r="C63" s="150">
        <f t="shared" si="1"/>
        <v>619</v>
      </c>
      <c r="D63" s="155" t="s">
        <v>165</v>
      </c>
      <c r="E63" s="154">
        <v>38880847</v>
      </c>
      <c r="F63" s="154"/>
      <c r="G63" s="154">
        <v>619</v>
      </c>
      <c r="H63" s="154"/>
      <c r="I63" s="154"/>
      <c r="J63" s="154"/>
      <c r="K63" s="154"/>
      <c r="L63" s="154"/>
      <c r="M63" s="154"/>
      <c r="N63" s="154"/>
      <c r="O63" s="154"/>
      <c r="P63" s="154"/>
    </row>
    <row r="64" spans="2:16" x14ac:dyDescent="0.25">
      <c r="B64" s="154"/>
      <c r="C64" s="150">
        <f t="shared" si="1"/>
        <v>619</v>
      </c>
      <c r="D64" s="155" t="s">
        <v>32</v>
      </c>
      <c r="E64" s="154">
        <v>44529539</v>
      </c>
      <c r="F64" s="154">
        <v>619</v>
      </c>
      <c r="G64" s="154"/>
      <c r="H64" s="154"/>
      <c r="I64" s="154"/>
      <c r="J64" s="154"/>
      <c r="K64" s="154"/>
      <c r="L64" s="154"/>
      <c r="M64" s="154"/>
      <c r="N64" s="154"/>
      <c r="O64" s="154"/>
      <c r="P64" s="154"/>
    </row>
    <row r="65" spans="2:16" x14ac:dyDescent="0.25">
      <c r="B65" s="154"/>
      <c r="C65" s="150">
        <f t="shared" si="1"/>
        <v>619</v>
      </c>
      <c r="D65" s="155" t="s">
        <v>129</v>
      </c>
      <c r="E65" s="154">
        <v>42932654</v>
      </c>
      <c r="F65" s="154"/>
      <c r="G65" s="154">
        <v>619</v>
      </c>
      <c r="H65" s="154"/>
      <c r="I65" s="154"/>
      <c r="J65" s="154"/>
      <c r="K65" s="154"/>
      <c r="L65" s="154"/>
      <c r="M65" s="154"/>
      <c r="N65" s="154"/>
      <c r="O65" s="154"/>
      <c r="P65" s="154"/>
    </row>
    <row r="66" spans="2:16" x14ac:dyDescent="0.25">
      <c r="B66" s="154"/>
      <c r="C66" s="150">
        <f t="shared" si="1"/>
        <v>619</v>
      </c>
      <c r="D66" s="155" t="s">
        <v>34</v>
      </c>
      <c r="E66" s="154">
        <v>93879887</v>
      </c>
      <c r="F66" s="154">
        <v>619</v>
      </c>
      <c r="G66" s="154"/>
      <c r="H66" s="154"/>
      <c r="I66" s="154"/>
      <c r="J66" s="154"/>
      <c r="K66" s="154"/>
      <c r="L66" s="154"/>
      <c r="M66" s="154"/>
      <c r="N66" s="154"/>
      <c r="O66" s="154"/>
      <c r="P66" s="154"/>
    </row>
    <row r="67" spans="2:16" x14ac:dyDescent="0.25">
      <c r="B67" s="154"/>
      <c r="C67" s="150">
        <f t="shared" si="1"/>
        <v>619</v>
      </c>
      <c r="D67" s="155" t="s">
        <v>694</v>
      </c>
      <c r="E67" s="154">
        <v>30697109</v>
      </c>
      <c r="F67" s="154"/>
      <c r="G67" s="154"/>
      <c r="H67" s="154"/>
      <c r="I67" s="154"/>
      <c r="J67" s="154"/>
      <c r="K67" s="154"/>
      <c r="L67" s="154"/>
      <c r="M67" s="154"/>
      <c r="N67" s="154">
        <v>619</v>
      </c>
      <c r="O67" s="154"/>
      <c r="P67" s="154"/>
    </row>
    <row r="68" spans="2:16" x14ac:dyDescent="0.25">
      <c r="B68" s="154"/>
      <c r="C68" s="150">
        <f t="shared" ref="C68:C99" si="2">SUM(F68:P68)</f>
        <v>619</v>
      </c>
      <c r="D68" s="155" t="s">
        <v>692</v>
      </c>
      <c r="E68" s="154">
        <v>31248064</v>
      </c>
      <c r="F68" s="154"/>
      <c r="G68" s="154"/>
      <c r="H68" s="154"/>
      <c r="I68" s="154"/>
      <c r="J68" s="154"/>
      <c r="K68" s="154"/>
      <c r="L68" s="154"/>
      <c r="M68" s="154"/>
      <c r="N68" s="154">
        <v>619</v>
      </c>
      <c r="O68" s="154"/>
      <c r="P68" s="154"/>
    </row>
    <row r="69" spans="2:16" x14ac:dyDescent="0.25">
      <c r="B69" s="154"/>
      <c r="C69" s="150">
        <f t="shared" si="2"/>
        <v>619</v>
      </c>
      <c r="D69" s="155" t="s">
        <v>693</v>
      </c>
      <c r="E69" s="154">
        <v>30181292</v>
      </c>
      <c r="F69" s="154"/>
      <c r="G69" s="154"/>
      <c r="H69" s="154"/>
      <c r="I69" s="154"/>
      <c r="J69" s="154"/>
      <c r="K69" s="154"/>
      <c r="L69" s="154"/>
      <c r="M69" s="154"/>
      <c r="N69" s="154">
        <v>619</v>
      </c>
      <c r="O69" s="154"/>
      <c r="P69" s="154"/>
    </row>
    <row r="70" spans="2:16" x14ac:dyDescent="0.25">
      <c r="B70" s="154"/>
      <c r="C70" s="150">
        <f t="shared" si="2"/>
        <v>619</v>
      </c>
      <c r="D70" s="155" t="s">
        <v>597</v>
      </c>
      <c r="E70" s="154">
        <v>42127429</v>
      </c>
      <c r="F70" s="154"/>
      <c r="G70" s="154"/>
      <c r="H70" s="154"/>
      <c r="I70" s="154"/>
      <c r="J70" s="154"/>
      <c r="K70" s="154"/>
      <c r="L70" s="154">
        <v>619</v>
      </c>
      <c r="M70" s="154"/>
      <c r="N70" s="154"/>
      <c r="O70" s="154"/>
      <c r="P70" s="154"/>
    </row>
    <row r="71" spans="2:16" x14ac:dyDescent="0.25">
      <c r="B71" s="154"/>
      <c r="C71" s="150">
        <f t="shared" si="2"/>
        <v>599</v>
      </c>
      <c r="D71" s="155" t="s">
        <v>671</v>
      </c>
      <c r="E71" s="154">
        <v>32983749</v>
      </c>
      <c r="F71" s="154"/>
      <c r="G71" s="154"/>
      <c r="H71" s="154">
        <v>140</v>
      </c>
      <c r="I71" s="154">
        <v>169</v>
      </c>
      <c r="J71" s="154"/>
      <c r="K71" s="154">
        <v>150</v>
      </c>
      <c r="L71" s="154"/>
      <c r="M71" s="154">
        <v>75</v>
      </c>
      <c r="N71" s="154"/>
      <c r="O71" s="154">
        <v>65</v>
      </c>
      <c r="P71" s="154"/>
    </row>
    <row r="72" spans="2:16" x14ac:dyDescent="0.25">
      <c r="B72" s="154"/>
      <c r="C72" s="150">
        <f t="shared" si="2"/>
        <v>563</v>
      </c>
      <c r="D72" s="155" t="s">
        <v>139</v>
      </c>
      <c r="E72" s="154">
        <v>40345144</v>
      </c>
      <c r="F72" s="154"/>
      <c r="G72" s="154">
        <v>563</v>
      </c>
      <c r="H72" s="154"/>
      <c r="I72" s="154"/>
      <c r="J72" s="154"/>
      <c r="K72" s="154"/>
      <c r="L72" s="154"/>
      <c r="M72" s="154"/>
      <c r="N72" s="154"/>
      <c r="O72" s="154"/>
      <c r="P72" s="154"/>
    </row>
    <row r="73" spans="2:16" x14ac:dyDescent="0.25">
      <c r="B73" s="154"/>
      <c r="C73" s="150">
        <f t="shared" si="2"/>
        <v>563</v>
      </c>
      <c r="D73" s="155" t="s">
        <v>131</v>
      </c>
      <c r="E73" s="154">
        <v>32860890</v>
      </c>
      <c r="F73" s="154"/>
      <c r="G73" s="154">
        <v>563</v>
      </c>
      <c r="H73" s="154"/>
      <c r="I73" s="154"/>
      <c r="J73" s="154"/>
      <c r="K73" s="154"/>
      <c r="L73" s="154"/>
      <c r="M73" s="154"/>
      <c r="N73" s="154"/>
      <c r="O73" s="154"/>
      <c r="P73" s="154"/>
    </row>
    <row r="74" spans="2:16" x14ac:dyDescent="0.25">
      <c r="B74" s="154"/>
      <c r="C74" s="150">
        <f t="shared" si="2"/>
        <v>563</v>
      </c>
      <c r="D74" s="155" t="s">
        <v>23</v>
      </c>
      <c r="E74" s="154">
        <v>41188460</v>
      </c>
      <c r="F74" s="154">
        <v>563</v>
      </c>
      <c r="G74" s="154"/>
      <c r="H74" s="154"/>
      <c r="I74" s="154"/>
      <c r="J74" s="154"/>
      <c r="K74" s="154"/>
      <c r="L74" s="154"/>
      <c r="M74" s="154"/>
      <c r="N74" s="154"/>
      <c r="O74" s="154"/>
      <c r="P74" s="154"/>
    </row>
    <row r="75" spans="2:16" x14ac:dyDescent="0.25">
      <c r="B75" s="154"/>
      <c r="C75" s="150">
        <f t="shared" si="2"/>
        <v>563</v>
      </c>
      <c r="D75" s="155" t="s">
        <v>24</v>
      </c>
      <c r="E75" s="154">
        <v>41350195</v>
      </c>
      <c r="F75" s="154">
        <v>563</v>
      </c>
      <c r="G75" s="154"/>
      <c r="H75" s="154"/>
      <c r="I75" s="154"/>
      <c r="J75" s="154"/>
      <c r="K75" s="154"/>
      <c r="L75" s="154"/>
      <c r="M75" s="154"/>
      <c r="N75" s="154"/>
      <c r="O75" s="154"/>
      <c r="P75" s="154"/>
    </row>
    <row r="76" spans="2:16" x14ac:dyDescent="0.25">
      <c r="B76" s="154"/>
      <c r="C76" s="150">
        <f t="shared" si="2"/>
        <v>563</v>
      </c>
      <c r="D76" s="155" t="s">
        <v>137</v>
      </c>
      <c r="E76" s="154">
        <v>44341842</v>
      </c>
      <c r="F76" s="154"/>
      <c r="G76" s="154">
        <v>563</v>
      </c>
      <c r="H76" s="154"/>
      <c r="I76" s="154"/>
      <c r="J76" s="154"/>
      <c r="K76" s="154"/>
      <c r="L76" s="154"/>
      <c r="M76" s="154"/>
      <c r="N76" s="154"/>
      <c r="O76" s="154"/>
      <c r="P76" s="154"/>
    </row>
    <row r="77" spans="2:16" x14ac:dyDescent="0.25">
      <c r="B77" s="154"/>
      <c r="C77" s="150">
        <f t="shared" si="2"/>
        <v>563</v>
      </c>
      <c r="D77" s="155" t="s">
        <v>608</v>
      </c>
      <c r="E77" s="154">
        <v>41601470</v>
      </c>
      <c r="F77" s="154"/>
      <c r="G77" s="154"/>
      <c r="H77" s="154"/>
      <c r="I77" s="154"/>
      <c r="J77" s="154"/>
      <c r="K77" s="154"/>
      <c r="L77" s="154">
        <v>563</v>
      </c>
      <c r="M77" s="154"/>
      <c r="N77" s="154"/>
      <c r="O77" s="154"/>
      <c r="P77" s="154"/>
    </row>
    <row r="78" spans="2:16" x14ac:dyDescent="0.25">
      <c r="B78" s="154"/>
      <c r="C78" s="150">
        <f t="shared" si="2"/>
        <v>563</v>
      </c>
      <c r="D78" s="155" t="s">
        <v>140</v>
      </c>
      <c r="E78" s="154">
        <v>27621870</v>
      </c>
      <c r="F78" s="154"/>
      <c r="G78" s="154">
        <v>563</v>
      </c>
      <c r="H78" s="154"/>
      <c r="I78" s="154"/>
      <c r="J78" s="154"/>
      <c r="K78" s="154"/>
      <c r="L78" s="154"/>
      <c r="M78" s="154"/>
      <c r="N78" s="154"/>
      <c r="O78" s="154"/>
      <c r="P78" s="154"/>
    </row>
    <row r="79" spans="2:16" x14ac:dyDescent="0.25">
      <c r="B79" s="154"/>
      <c r="C79" s="150">
        <f t="shared" si="2"/>
        <v>563</v>
      </c>
      <c r="D79" s="155" t="s">
        <v>545</v>
      </c>
      <c r="E79" s="154">
        <v>27093040</v>
      </c>
      <c r="F79" s="154"/>
      <c r="G79" s="154"/>
      <c r="H79" s="154"/>
      <c r="I79" s="154"/>
      <c r="J79" s="154">
        <v>563</v>
      </c>
      <c r="K79" s="154"/>
      <c r="L79" s="154"/>
      <c r="M79" s="154"/>
      <c r="N79" s="154"/>
      <c r="O79" s="154"/>
      <c r="P79" s="154"/>
    </row>
    <row r="80" spans="2:16" x14ac:dyDescent="0.25">
      <c r="B80" s="154"/>
      <c r="C80" s="150">
        <f t="shared" si="2"/>
        <v>563</v>
      </c>
      <c r="D80" s="155" t="s">
        <v>696</v>
      </c>
      <c r="E80" s="154">
        <v>29359623</v>
      </c>
      <c r="F80" s="154"/>
      <c r="G80" s="154"/>
      <c r="H80" s="154"/>
      <c r="I80" s="154"/>
      <c r="J80" s="154"/>
      <c r="K80" s="154"/>
      <c r="L80" s="154"/>
      <c r="M80" s="154"/>
      <c r="N80" s="154">
        <v>563</v>
      </c>
      <c r="O80" s="154"/>
      <c r="P80" s="154"/>
    </row>
    <row r="81" spans="2:16" x14ac:dyDescent="0.25">
      <c r="B81" s="154"/>
      <c r="C81" s="150">
        <f t="shared" si="2"/>
        <v>563</v>
      </c>
      <c r="D81" s="155" t="s">
        <v>703</v>
      </c>
      <c r="E81" s="154">
        <v>27565419</v>
      </c>
      <c r="F81" s="154"/>
      <c r="G81" s="154"/>
      <c r="H81" s="154"/>
      <c r="I81" s="154"/>
      <c r="J81" s="154"/>
      <c r="K81" s="154"/>
      <c r="L81" s="154"/>
      <c r="M81" s="154"/>
      <c r="N81" s="154">
        <v>563</v>
      </c>
      <c r="O81" s="154"/>
      <c r="P81" s="154"/>
    </row>
    <row r="82" spans="2:16" x14ac:dyDescent="0.25">
      <c r="B82" s="154"/>
      <c r="C82" s="150">
        <f t="shared" si="2"/>
        <v>563</v>
      </c>
      <c r="D82" s="155" t="s">
        <v>28</v>
      </c>
      <c r="E82" s="154">
        <v>33561238</v>
      </c>
      <c r="F82" s="154">
        <v>563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</row>
    <row r="83" spans="2:16" x14ac:dyDescent="0.25">
      <c r="B83" s="154"/>
      <c r="C83" s="150">
        <f t="shared" si="2"/>
        <v>563</v>
      </c>
      <c r="D83" s="155" t="s">
        <v>26</v>
      </c>
      <c r="E83" s="154">
        <v>46242495</v>
      </c>
      <c r="F83" s="154">
        <v>563</v>
      </c>
      <c r="G83" s="154"/>
      <c r="H83" s="154"/>
      <c r="I83" s="154"/>
      <c r="J83" s="154"/>
      <c r="K83" s="154"/>
      <c r="L83" s="154"/>
      <c r="M83" s="154"/>
      <c r="N83" s="154"/>
      <c r="O83" s="154"/>
      <c r="P83" s="154"/>
    </row>
    <row r="84" spans="2:16" x14ac:dyDescent="0.25">
      <c r="B84" s="154"/>
      <c r="C84" s="150">
        <f t="shared" si="2"/>
        <v>563</v>
      </c>
      <c r="D84" s="155" t="s">
        <v>697</v>
      </c>
      <c r="E84" s="154">
        <v>37557192</v>
      </c>
      <c r="F84" s="154"/>
      <c r="G84" s="154"/>
      <c r="H84" s="154"/>
      <c r="I84" s="154"/>
      <c r="J84" s="154"/>
      <c r="K84" s="154"/>
      <c r="L84" s="154"/>
      <c r="M84" s="154"/>
      <c r="N84" s="154">
        <v>563</v>
      </c>
      <c r="O84" s="154"/>
      <c r="P84" s="154"/>
    </row>
    <row r="85" spans="2:16" x14ac:dyDescent="0.25">
      <c r="B85" s="154"/>
      <c r="C85" s="150">
        <f t="shared" si="2"/>
        <v>506</v>
      </c>
      <c r="D85" s="155" t="s">
        <v>18</v>
      </c>
      <c r="E85" s="154">
        <v>37562317</v>
      </c>
      <c r="F85" s="154">
        <v>506</v>
      </c>
      <c r="G85" s="154"/>
      <c r="H85" s="154"/>
      <c r="I85" s="154"/>
      <c r="J85" s="154"/>
      <c r="K85" s="154"/>
      <c r="L85" s="154"/>
      <c r="M85" s="154"/>
      <c r="N85" s="154"/>
      <c r="O85" s="154"/>
      <c r="P85" s="154"/>
    </row>
    <row r="86" spans="2:16" x14ac:dyDescent="0.25">
      <c r="B86" s="154"/>
      <c r="C86" s="150">
        <f t="shared" si="2"/>
        <v>506</v>
      </c>
      <c r="D86" s="155" t="s">
        <v>617</v>
      </c>
      <c r="E86" s="154">
        <v>44788045</v>
      </c>
      <c r="F86" s="154"/>
      <c r="G86" s="154"/>
      <c r="H86" s="154"/>
      <c r="I86" s="154"/>
      <c r="J86" s="154"/>
      <c r="K86" s="154"/>
      <c r="L86" s="154">
        <v>506</v>
      </c>
      <c r="M86" s="154"/>
      <c r="N86" s="154"/>
      <c r="O86" s="154"/>
      <c r="P86" s="154"/>
    </row>
    <row r="87" spans="2:16" x14ac:dyDescent="0.25">
      <c r="B87" s="154"/>
      <c r="C87" s="150">
        <f t="shared" si="2"/>
        <v>506</v>
      </c>
      <c r="D87" s="155" t="s">
        <v>699</v>
      </c>
      <c r="E87" s="154">
        <v>29442647</v>
      </c>
      <c r="F87" s="154"/>
      <c r="G87" s="154"/>
      <c r="H87" s="154"/>
      <c r="I87" s="154"/>
      <c r="J87" s="154"/>
      <c r="K87" s="154"/>
      <c r="L87" s="154"/>
      <c r="M87" s="154"/>
      <c r="N87" s="154">
        <v>506</v>
      </c>
      <c r="O87" s="154"/>
      <c r="P87" s="154"/>
    </row>
    <row r="88" spans="2:16" x14ac:dyDescent="0.25">
      <c r="B88" s="154"/>
      <c r="C88" s="150">
        <f t="shared" si="2"/>
        <v>506</v>
      </c>
      <c r="D88" s="155" t="s">
        <v>700</v>
      </c>
      <c r="E88" s="154">
        <v>24742382</v>
      </c>
      <c r="F88" s="154"/>
      <c r="G88" s="154"/>
      <c r="H88" s="154"/>
      <c r="I88" s="154"/>
      <c r="J88" s="154"/>
      <c r="K88" s="154"/>
      <c r="L88" s="154"/>
      <c r="M88" s="154"/>
      <c r="N88" s="154">
        <v>506</v>
      </c>
      <c r="O88" s="154"/>
      <c r="P88" s="154"/>
    </row>
    <row r="89" spans="2:16" x14ac:dyDescent="0.25">
      <c r="B89" s="154"/>
      <c r="C89" s="150">
        <f t="shared" si="2"/>
        <v>506</v>
      </c>
      <c r="D89" s="155" t="s">
        <v>556</v>
      </c>
      <c r="E89" s="154">
        <v>40702607</v>
      </c>
      <c r="F89" s="154"/>
      <c r="G89" s="154"/>
      <c r="H89" s="154"/>
      <c r="I89" s="154"/>
      <c r="J89" s="154">
        <v>506</v>
      </c>
      <c r="K89" s="154"/>
      <c r="L89" s="154"/>
      <c r="M89" s="154"/>
      <c r="N89" s="154"/>
      <c r="O89" s="154"/>
      <c r="P89" s="154"/>
    </row>
    <row r="90" spans="2:16" x14ac:dyDescent="0.25">
      <c r="B90" s="154"/>
      <c r="C90" s="150">
        <f t="shared" si="2"/>
        <v>506</v>
      </c>
      <c r="D90" s="155" t="s">
        <v>560</v>
      </c>
      <c r="E90" s="154">
        <v>23705359</v>
      </c>
      <c r="F90" s="154"/>
      <c r="G90" s="154"/>
      <c r="H90" s="154"/>
      <c r="I90" s="154"/>
      <c r="J90" s="154">
        <v>506</v>
      </c>
      <c r="K90" s="154"/>
      <c r="L90" s="154"/>
      <c r="M90" s="154"/>
      <c r="N90" s="154"/>
      <c r="O90" s="154"/>
      <c r="P90" s="154"/>
    </row>
    <row r="91" spans="2:16" x14ac:dyDescent="0.25">
      <c r="B91" s="154"/>
      <c r="C91" s="150">
        <f t="shared" si="2"/>
        <v>506</v>
      </c>
      <c r="D91" s="155" t="s">
        <v>662</v>
      </c>
      <c r="E91" s="154">
        <v>23051371</v>
      </c>
      <c r="F91" s="154"/>
      <c r="G91" s="154">
        <v>506</v>
      </c>
      <c r="H91" s="154"/>
      <c r="I91" s="154"/>
      <c r="J91" s="154"/>
      <c r="K91" s="154"/>
      <c r="L91" s="154"/>
      <c r="M91" s="154"/>
      <c r="N91" s="154"/>
      <c r="O91" s="154"/>
      <c r="P91" s="154"/>
    </row>
    <row r="92" spans="2:16" x14ac:dyDescent="0.25">
      <c r="B92" s="154"/>
      <c r="C92" s="150">
        <f t="shared" si="2"/>
        <v>506</v>
      </c>
      <c r="D92" s="155" t="s">
        <v>613</v>
      </c>
      <c r="E92" s="154">
        <v>95844105</v>
      </c>
      <c r="F92" s="154"/>
      <c r="G92" s="154"/>
      <c r="H92" s="154"/>
      <c r="I92" s="154"/>
      <c r="J92" s="154"/>
      <c r="K92" s="154"/>
      <c r="L92" s="154">
        <v>506</v>
      </c>
      <c r="M92" s="154"/>
      <c r="N92" s="154"/>
      <c r="O92" s="154"/>
      <c r="P92" s="154"/>
    </row>
    <row r="93" spans="2:16" x14ac:dyDescent="0.25">
      <c r="B93" s="154"/>
      <c r="C93" s="150">
        <f t="shared" si="2"/>
        <v>506</v>
      </c>
      <c r="D93" s="155" t="s">
        <v>616</v>
      </c>
      <c r="E93" s="154">
        <v>44788045</v>
      </c>
      <c r="F93" s="154"/>
      <c r="G93" s="154"/>
      <c r="H93" s="154"/>
      <c r="I93" s="154"/>
      <c r="J93" s="154"/>
      <c r="K93" s="154"/>
      <c r="L93" s="154">
        <v>506</v>
      </c>
      <c r="M93" s="154"/>
      <c r="N93" s="154"/>
      <c r="O93" s="154"/>
      <c r="P93" s="154"/>
    </row>
    <row r="94" spans="2:16" x14ac:dyDescent="0.25">
      <c r="B94" s="154"/>
      <c r="C94" s="150">
        <f t="shared" si="2"/>
        <v>506</v>
      </c>
      <c r="D94" s="155" t="s">
        <v>614</v>
      </c>
      <c r="E94" s="154">
        <v>26781971</v>
      </c>
      <c r="F94" s="154"/>
      <c r="G94" s="154"/>
      <c r="H94" s="154"/>
      <c r="I94" s="154"/>
      <c r="J94" s="154"/>
      <c r="K94" s="154"/>
      <c r="L94" s="154">
        <v>506</v>
      </c>
      <c r="M94" s="154"/>
      <c r="N94" s="154"/>
      <c r="O94" s="154"/>
      <c r="P94" s="154"/>
    </row>
    <row r="95" spans="2:16" x14ac:dyDescent="0.25">
      <c r="B95" s="154"/>
      <c r="C95" s="150">
        <f t="shared" si="2"/>
        <v>506</v>
      </c>
      <c r="D95" s="155" t="s">
        <v>615</v>
      </c>
      <c r="E95" s="154">
        <v>39268569</v>
      </c>
      <c r="F95" s="154"/>
      <c r="G95" s="154"/>
      <c r="H95" s="154"/>
      <c r="I95" s="154"/>
      <c r="J95" s="154"/>
      <c r="K95" s="154"/>
      <c r="L95" s="154">
        <v>506</v>
      </c>
      <c r="M95" s="154"/>
      <c r="N95" s="154"/>
      <c r="O95" s="154"/>
      <c r="P95" s="154"/>
    </row>
    <row r="96" spans="2:16" x14ac:dyDescent="0.25">
      <c r="B96" s="154"/>
      <c r="C96" s="150">
        <f t="shared" si="2"/>
        <v>506</v>
      </c>
      <c r="D96" s="155" t="s">
        <v>17</v>
      </c>
      <c r="E96" s="154">
        <v>36014483</v>
      </c>
      <c r="F96" s="154">
        <v>506</v>
      </c>
      <c r="G96" s="154"/>
      <c r="H96" s="154"/>
      <c r="I96" s="154"/>
      <c r="J96" s="154"/>
      <c r="K96" s="154"/>
      <c r="L96" s="154"/>
      <c r="M96" s="154"/>
      <c r="N96" s="154"/>
      <c r="O96" s="154"/>
      <c r="P96" s="154"/>
    </row>
    <row r="97" spans="2:16" x14ac:dyDescent="0.25">
      <c r="B97" s="154"/>
      <c r="C97" s="150">
        <f t="shared" si="2"/>
        <v>486</v>
      </c>
      <c r="D97" s="155" t="s">
        <v>652</v>
      </c>
      <c r="E97" s="154">
        <v>34581287</v>
      </c>
      <c r="F97" s="154"/>
      <c r="G97" s="154"/>
      <c r="H97" s="154"/>
      <c r="I97" s="154"/>
      <c r="J97" s="154"/>
      <c r="K97" s="154">
        <v>168</v>
      </c>
      <c r="L97" s="154"/>
      <c r="M97" s="154"/>
      <c r="N97" s="154"/>
      <c r="O97" s="154">
        <v>93</v>
      </c>
      <c r="P97" s="154">
        <v>225</v>
      </c>
    </row>
    <row r="98" spans="2:16" x14ac:dyDescent="0.25">
      <c r="B98" s="154"/>
      <c r="C98" s="150">
        <f t="shared" si="2"/>
        <v>450</v>
      </c>
      <c r="D98" s="155" t="s">
        <v>11</v>
      </c>
      <c r="E98" s="154">
        <v>33940466</v>
      </c>
      <c r="F98" s="154">
        <v>450</v>
      </c>
      <c r="G98" s="154"/>
      <c r="H98" s="154"/>
      <c r="I98" s="154"/>
      <c r="J98" s="154"/>
      <c r="K98" s="154"/>
      <c r="L98" s="154"/>
      <c r="M98" s="154"/>
      <c r="N98" s="154"/>
      <c r="O98" s="154"/>
      <c r="P98" s="154"/>
    </row>
    <row r="99" spans="2:16" x14ac:dyDescent="0.25">
      <c r="B99" s="154"/>
      <c r="C99" s="150">
        <f t="shared" si="2"/>
        <v>450</v>
      </c>
      <c r="D99" s="155" t="s">
        <v>564</v>
      </c>
      <c r="E99" s="154">
        <v>22368692</v>
      </c>
      <c r="F99" s="154"/>
      <c r="G99" s="154"/>
      <c r="H99" s="154"/>
      <c r="I99" s="154"/>
      <c r="J99" s="154">
        <v>450</v>
      </c>
      <c r="K99" s="154"/>
      <c r="L99" s="154"/>
      <c r="M99" s="154"/>
      <c r="N99" s="154"/>
      <c r="O99" s="154"/>
      <c r="P99" s="154"/>
    </row>
    <row r="100" spans="2:16" x14ac:dyDescent="0.25">
      <c r="B100" s="154"/>
      <c r="C100" s="150">
        <f t="shared" ref="C100:C131" si="3">SUM(F100:P100)</f>
        <v>450</v>
      </c>
      <c r="D100" s="155" t="s">
        <v>12</v>
      </c>
      <c r="E100" s="154">
        <v>41047785</v>
      </c>
      <c r="F100" s="154">
        <v>450</v>
      </c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</row>
    <row r="101" spans="2:16" x14ac:dyDescent="0.25">
      <c r="B101" s="154"/>
      <c r="C101" s="150">
        <f t="shared" si="3"/>
        <v>450</v>
      </c>
      <c r="D101" s="155" t="s">
        <v>190</v>
      </c>
      <c r="E101" s="154">
        <v>31961902</v>
      </c>
      <c r="F101" s="154">
        <v>450</v>
      </c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</row>
    <row r="102" spans="2:16" x14ac:dyDescent="0.25">
      <c r="B102" s="154"/>
      <c r="C102" s="150">
        <f t="shared" si="3"/>
        <v>450</v>
      </c>
      <c r="D102" s="155" t="s">
        <v>565</v>
      </c>
      <c r="E102" s="154">
        <v>46388728</v>
      </c>
      <c r="F102" s="154"/>
      <c r="G102" s="154"/>
      <c r="H102" s="154"/>
      <c r="I102" s="154"/>
      <c r="J102" s="154">
        <v>450</v>
      </c>
      <c r="K102" s="154"/>
      <c r="L102" s="154"/>
      <c r="M102" s="154"/>
      <c r="N102" s="154"/>
      <c r="O102" s="154"/>
      <c r="P102" s="154"/>
    </row>
    <row r="103" spans="2:16" x14ac:dyDescent="0.25">
      <c r="B103" s="154"/>
      <c r="C103" s="150">
        <f t="shared" si="3"/>
        <v>450</v>
      </c>
      <c r="D103" s="155" t="s">
        <v>567</v>
      </c>
      <c r="E103" s="154">
        <v>52741129</v>
      </c>
      <c r="F103" s="154"/>
      <c r="G103" s="154"/>
      <c r="H103" s="154"/>
      <c r="I103" s="154"/>
      <c r="J103" s="154">
        <v>450</v>
      </c>
      <c r="K103" s="154"/>
      <c r="L103" s="154"/>
      <c r="M103" s="154"/>
      <c r="N103" s="154"/>
      <c r="O103" s="154"/>
      <c r="P103" s="154"/>
    </row>
    <row r="104" spans="2:16" x14ac:dyDescent="0.25">
      <c r="B104" s="154"/>
      <c r="C104" s="150">
        <f t="shared" si="3"/>
        <v>450</v>
      </c>
      <c r="D104" s="155" t="s">
        <v>164</v>
      </c>
      <c r="E104" s="154">
        <v>34820699</v>
      </c>
      <c r="F104" s="154"/>
      <c r="G104" s="154">
        <v>450</v>
      </c>
      <c r="H104" s="154"/>
      <c r="I104" s="154"/>
      <c r="J104" s="154"/>
      <c r="K104" s="154"/>
      <c r="L104" s="154"/>
      <c r="M104" s="154"/>
      <c r="N104" s="154"/>
      <c r="O104" s="154"/>
      <c r="P104" s="154"/>
    </row>
    <row r="105" spans="2:16" x14ac:dyDescent="0.25">
      <c r="B105" s="154"/>
      <c r="C105" s="150">
        <f t="shared" si="3"/>
        <v>450</v>
      </c>
      <c r="D105" s="155" t="s">
        <v>163</v>
      </c>
      <c r="E105" s="154">
        <v>37208772</v>
      </c>
      <c r="F105" s="154"/>
      <c r="G105" s="154">
        <v>450</v>
      </c>
      <c r="H105" s="154"/>
      <c r="I105" s="154"/>
      <c r="J105" s="154"/>
      <c r="K105" s="154"/>
      <c r="L105" s="154"/>
      <c r="M105" s="154"/>
      <c r="N105" s="154"/>
      <c r="O105" s="154"/>
      <c r="P105" s="154"/>
    </row>
    <row r="106" spans="2:16" x14ac:dyDescent="0.25">
      <c r="B106" s="154"/>
      <c r="C106" s="150">
        <f t="shared" si="3"/>
        <v>450</v>
      </c>
      <c r="D106" s="155" t="s">
        <v>572</v>
      </c>
      <c r="E106" s="154">
        <v>28335350</v>
      </c>
      <c r="F106" s="154"/>
      <c r="G106" s="154"/>
      <c r="H106" s="154"/>
      <c r="I106" s="154"/>
      <c r="J106" s="154">
        <v>450</v>
      </c>
      <c r="K106" s="154"/>
      <c r="L106" s="154"/>
      <c r="M106" s="154"/>
      <c r="N106" s="154"/>
      <c r="O106" s="154"/>
      <c r="P106" s="154"/>
    </row>
    <row r="107" spans="2:16" x14ac:dyDescent="0.25">
      <c r="B107" s="154"/>
      <c r="C107" s="150">
        <f t="shared" si="3"/>
        <v>450</v>
      </c>
      <c r="D107" s="155" t="s">
        <v>13</v>
      </c>
      <c r="E107" s="154">
        <v>29921624</v>
      </c>
      <c r="F107" s="154">
        <v>450</v>
      </c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</row>
    <row r="108" spans="2:16" x14ac:dyDescent="0.25">
      <c r="B108" s="154"/>
      <c r="C108" s="150">
        <f t="shared" si="3"/>
        <v>450</v>
      </c>
      <c r="D108" s="155" t="s">
        <v>9</v>
      </c>
      <c r="E108" s="154">
        <v>36744593</v>
      </c>
      <c r="F108" s="154">
        <v>450</v>
      </c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</row>
    <row r="109" spans="2:16" x14ac:dyDescent="0.25">
      <c r="B109" s="154"/>
      <c r="C109" s="150">
        <f t="shared" si="3"/>
        <v>450</v>
      </c>
      <c r="D109" s="155" t="s">
        <v>10</v>
      </c>
      <c r="E109" s="154">
        <v>41025190</v>
      </c>
      <c r="F109" s="154">
        <v>450</v>
      </c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</row>
    <row r="110" spans="2:16" x14ac:dyDescent="0.25">
      <c r="B110" s="154"/>
      <c r="C110" s="150">
        <f t="shared" si="3"/>
        <v>439</v>
      </c>
      <c r="D110" s="155" t="s">
        <v>482</v>
      </c>
      <c r="E110" s="154">
        <v>24479619</v>
      </c>
      <c r="F110" s="155"/>
      <c r="G110" s="154"/>
      <c r="H110" s="154"/>
      <c r="I110" s="154">
        <v>253</v>
      </c>
      <c r="J110" s="154"/>
      <c r="K110" s="154">
        <v>121</v>
      </c>
      <c r="L110" s="154"/>
      <c r="M110" s="154">
        <v>65</v>
      </c>
      <c r="N110" s="154"/>
      <c r="O110" s="154"/>
      <c r="P110" s="154"/>
    </row>
    <row r="111" spans="2:16" x14ac:dyDescent="0.25">
      <c r="B111" s="154"/>
      <c r="C111" s="150">
        <f t="shared" si="3"/>
        <v>439</v>
      </c>
      <c r="D111" s="155" t="s">
        <v>467</v>
      </c>
      <c r="E111" s="154">
        <v>22300262</v>
      </c>
      <c r="F111" s="155"/>
      <c r="G111" s="154"/>
      <c r="H111" s="154"/>
      <c r="I111" s="154">
        <v>253</v>
      </c>
      <c r="J111" s="154"/>
      <c r="K111" s="154">
        <v>121</v>
      </c>
      <c r="L111" s="154"/>
      <c r="M111" s="154">
        <v>65</v>
      </c>
      <c r="N111" s="154"/>
      <c r="O111" s="154"/>
      <c r="P111" s="154"/>
    </row>
    <row r="112" spans="2:16" x14ac:dyDescent="0.25">
      <c r="B112" s="154"/>
      <c r="C112" s="150">
        <f t="shared" si="3"/>
        <v>429</v>
      </c>
      <c r="D112" s="155" t="s">
        <v>458</v>
      </c>
      <c r="E112" s="154">
        <v>29001480</v>
      </c>
      <c r="F112" s="154"/>
      <c r="G112" s="154"/>
      <c r="H112" s="154">
        <v>140</v>
      </c>
      <c r="I112" s="154">
        <v>112</v>
      </c>
      <c r="J112" s="154"/>
      <c r="K112" s="154">
        <v>121</v>
      </c>
      <c r="L112" s="154"/>
      <c r="M112" s="154"/>
      <c r="N112" s="154"/>
      <c r="O112" s="154">
        <v>56</v>
      </c>
      <c r="P112" s="154"/>
    </row>
    <row r="113" spans="2:16" x14ac:dyDescent="0.25">
      <c r="B113" s="154"/>
      <c r="C113" s="150">
        <f t="shared" si="3"/>
        <v>412</v>
      </c>
      <c r="D113" s="155" t="s">
        <v>476</v>
      </c>
      <c r="E113" s="154">
        <v>33005164</v>
      </c>
      <c r="F113" s="154"/>
      <c r="G113" s="154"/>
      <c r="H113" s="154">
        <v>140</v>
      </c>
      <c r="I113" s="154">
        <v>197</v>
      </c>
      <c r="J113" s="154"/>
      <c r="K113" s="154"/>
      <c r="L113" s="154"/>
      <c r="M113" s="154"/>
      <c r="N113" s="154"/>
      <c r="O113" s="154">
        <v>75</v>
      </c>
      <c r="P113" s="154"/>
    </row>
    <row r="114" spans="2:16" x14ac:dyDescent="0.25">
      <c r="B114" s="154"/>
      <c r="C114" s="150">
        <f t="shared" si="3"/>
        <v>394</v>
      </c>
      <c r="D114" s="155" t="s">
        <v>450</v>
      </c>
      <c r="E114" s="154">
        <v>25588722</v>
      </c>
      <c r="F114" s="154"/>
      <c r="G114" s="154"/>
      <c r="H114" s="154">
        <v>169</v>
      </c>
      <c r="I114" s="154">
        <v>225</v>
      </c>
      <c r="J114" s="154"/>
      <c r="K114" s="154"/>
      <c r="L114" s="154"/>
      <c r="M114" s="154"/>
      <c r="N114" s="154"/>
      <c r="O114" s="154"/>
      <c r="P114" s="154"/>
    </row>
    <row r="115" spans="2:16" x14ac:dyDescent="0.25">
      <c r="B115" s="154"/>
      <c r="C115" s="150">
        <f t="shared" si="3"/>
        <v>394</v>
      </c>
      <c r="D115" s="155" t="s">
        <v>451</v>
      </c>
      <c r="E115" s="154">
        <v>27128191</v>
      </c>
      <c r="F115" s="154"/>
      <c r="G115" s="154"/>
      <c r="H115" s="154">
        <v>169</v>
      </c>
      <c r="I115" s="154">
        <v>225</v>
      </c>
      <c r="J115" s="154"/>
      <c r="K115" s="154"/>
      <c r="L115" s="154"/>
      <c r="M115" s="154"/>
      <c r="N115" s="154"/>
      <c r="O115" s="154"/>
      <c r="P115" s="154"/>
    </row>
    <row r="116" spans="2:16" x14ac:dyDescent="0.25">
      <c r="B116" s="154"/>
      <c r="C116" s="150">
        <f t="shared" si="3"/>
        <v>394</v>
      </c>
      <c r="D116" s="155" t="s">
        <v>446</v>
      </c>
      <c r="E116" s="154">
        <v>35716115</v>
      </c>
      <c r="F116" s="154"/>
      <c r="G116" s="154"/>
      <c r="H116" s="154">
        <v>169</v>
      </c>
      <c r="I116" s="154">
        <v>169</v>
      </c>
      <c r="J116" s="154"/>
      <c r="K116" s="154"/>
      <c r="L116" s="154"/>
      <c r="M116" s="154"/>
      <c r="N116" s="154"/>
      <c r="O116" s="154">
        <v>56</v>
      </c>
      <c r="P116" s="154"/>
    </row>
    <row r="117" spans="2:16" x14ac:dyDescent="0.25">
      <c r="B117" s="154"/>
      <c r="C117" s="150">
        <f t="shared" si="3"/>
        <v>373</v>
      </c>
      <c r="D117" s="155" t="s">
        <v>454</v>
      </c>
      <c r="E117" s="154">
        <v>24340633</v>
      </c>
      <c r="F117" s="154"/>
      <c r="G117" s="154"/>
      <c r="H117" s="154">
        <v>140</v>
      </c>
      <c r="I117" s="154">
        <v>140</v>
      </c>
      <c r="J117" s="154"/>
      <c r="K117" s="154">
        <v>93</v>
      </c>
      <c r="L117" s="154"/>
      <c r="M117" s="154"/>
      <c r="N117" s="154"/>
      <c r="O117" s="154"/>
      <c r="P117" s="154"/>
    </row>
    <row r="118" spans="2:16" x14ac:dyDescent="0.25">
      <c r="B118" s="154"/>
      <c r="C118" s="150">
        <f t="shared" si="3"/>
        <v>373</v>
      </c>
      <c r="D118" s="155" t="s">
        <v>457</v>
      </c>
      <c r="E118" s="154">
        <v>29415624</v>
      </c>
      <c r="F118" s="154"/>
      <c r="G118" s="154"/>
      <c r="H118" s="154">
        <v>140</v>
      </c>
      <c r="I118" s="154">
        <v>140</v>
      </c>
      <c r="J118" s="154"/>
      <c r="K118" s="154">
        <v>93</v>
      </c>
      <c r="L118" s="154"/>
      <c r="M118" s="154"/>
      <c r="N118" s="154"/>
      <c r="O118" s="154"/>
      <c r="P118" s="154"/>
    </row>
    <row r="119" spans="2:16" x14ac:dyDescent="0.25">
      <c r="B119" s="154"/>
      <c r="C119" s="150">
        <f t="shared" si="3"/>
        <v>346</v>
      </c>
      <c r="D119" s="155" t="s">
        <v>484</v>
      </c>
      <c r="E119" s="154">
        <v>27971029</v>
      </c>
      <c r="F119" s="154"/>
      <c r="G119" s="154"/>
      <c r="H119" s="154"/>
      <c r="I119" s="154">
        <v>169</v>
      </c>
      <c r="J119" s="154"/>
      <c r="K119" s="154">
        <v>121</v>
      </c>
      <c r="L119" s="154"/>
      <c r="M119" s="154">
        <v>56</v>
      </c>
      <c r="N119" s="154"/>
      <c r="O119" s="154"/>
      <c r="P119" s="154"/>
    </row>
    <row r="120" spans="2:16" x14ac:dyDescent="0.25">
      <c r="B120" s="154"/>
      <c r="C120" s="150">
        <f t="shared" si="3"/>
        <v>327</v>
      </c>
      <c r="D120" s="155" t="s">
        <v>677</v>
      </c>
      <c r="E120" s="154">
        <v>44236427</v>
      </c>
      <c r="F120" s="154"/>
      <c r="G120" s="154"/>
      <c r="H120" s="154"/>
      <c r="I120" s="154">
        <v>140</v>
      </c>
      <c r="J120" s="154"/>
      <c r="K120" s="154">
        <v>131</v>
      </c>
      <c r="L120" s="154"/>
      <c r="M120" s="154">
        <v>56</v>
      </c>
      <c r="N120" s="154"/>
      <c r="O120" s="154"/>
      <c r="P120" s="154"/>
    </row>
    <row r="121" spans="2:16" x14ac:dyDescent="0.25">
      <c r="B121" s="154"/>
      <c r="C121" s="150">
        <f t="shared" si="3"/>
        <v>327</v>
      </c>
      <c r="D121" s="155" t="s">
        <v>462</v>
      </c>
      <c r="E121" s="154">
        <v>30686247</v>
      </c>
      <c r="F121" s="154"/>
      <c r="G121" s="154"/>
      <c r="H121" s="154">
        <v>140</v>
      </c>
      <c r="I121" s="154">
        <v>140</v>
      </c>
      <c r="J121" s="154"/>
      <c r="K121" s="154"/>
      <c r="L121" s="154"/>
      <c r="M121" s="154">
        <v>47</v>
      </c>
      <c r="N121" s="154"/>
      <c r="O121" s="154"/>
      <c r="P121" s="154"/>
    </row>
    <row r="122" spans="2:16" x14ac:dyDescent="0.25">
      <c r="B122" s="154"/>
      <c r="C122" s="150">
        <f t="shared" si="3"/>
        <v>327</v>
      </c>
      <c r="D122" s="155" t="s">
        <v>461</v>
      </c>
      <c r="E122" s="154">
        <v>26334788</v>
      </c>
      <c r="F122" s="154"/>
      <c r="G122" s="154"/>
      <c r="H122" s="154">
        <v>140</v>
      </c>
      <c r="I122" s="154">
        <v>140</v>
      </c>
      <c r="J122" s="154"/>
      <c r="K122" s="154"/>
      <c r="L122" s="154"/>
      <c r="M122" s="154">
        <v>47</v>
      </c>
      <c r="N122" s="154"/>
      <c r="O122" s="154"/>
      <c r="P122" s="154"/>
    </row>
    <row r="123" spans="2:16" x14ac:dyDescent="0.25">
      <c r="B123" s="154"/>
      <c r="C123" s="150">
        <f t="shared" si="3"/>
        <v>318</v>
      </c>
      <c r="D123" s="155" t="s">
        <v>443</v>
      </c>
      <c r="E123" s="154">
        <v>45343382</v>
      </c>
      <c r="F123" s="154"/>
      <c r="G123" s="154"/>
      <c r="H123" s="154">
        <v>225</v>
      </c>
      <c r="I123" s="154"/>
      <c r="J123" s="154"/>
      <c r="K123" s="154"/>
      <c r="L123" s="154"/>
      <c r="M123" s="154">
        <v>93</v>
      </c>
      <c r="N123" s="154"/>
      <c r="O123" s="154"/>
      <c r="P123" s="154"/>
    </row>
    <row r="124" spans="2:16" x14ac:dyDescent="0.25">
      <c r="B124" s="154"/>
      <c r="C124" s="150">
        <f t="shared" si="3"/>
        <v>317</v>
      </c>
      <c r="D124" s="155" t="s">
        <v>480</v>
      </c>
      <c r="E124" s="154">
        <v>33005374</v>
      </c>
      <c r="F124" s="154"/>
      <c r="G124" s="154"/>
      <c r="H124" s="154"/>
      <c r="I124" s="154">
        <v>140</v>
      </c>
      <c r="J124" s="154"/>
      <c r="K124" s="154">
        <v>93</v>
      </c>
      <c r="L124" s="154"/>
      <c r="M124" s="154">
        <v>84</v>
      </c>
      <c r="N124" s="154"/>
      <c r="O124" s="154"/>
      <c r="P124" s="154"/>
    </row>
    <row r="125" spans="2:16" x14ac:dyDescent="0.25">
      <c r="B125" s="154"/>
      <c r="C125" s="150">
        <f t="shared" si="3"/>
        <v>309</v>
      </c>
      <c r="D125" s="155" t="s">
        <v>471</v>
      </c>
      <c r="E125" s="154">
        <v>45030917</v>
      </c>
      <c r="F125" s="154"/>
      <c r="G125" s="154"/>
      <c r="H125" s="154">
        <v>169</v>
      </c>
      <c r="I125" s="154">
        <v>140</v>
      </c>
      <c r="J125" s="154"/>
      <c r="K125" s="154"/>
      <c r="L125" s="154"/>
      <c r="M125" s="154"/>
      <c r="N125" s="154"/>
      <c r="O125" s="154"/>
      <c r="P125" s="154"/>
    </row>
    <row r="126" spans="2:16" x14ac:dyDescent="0.25">
      <c r="B126" s="154"/>
      <c r="C126" s="150">
        <f t="shared" si="3"/>
        <v>290</v>
      </c>
      <c r="D126" s="155" t="s">
        <v>444</v>
      </c>
      <c r="E126" s="154"/>
      <c r="F126" s="154"/>
      <c r="G126" s="154"/>
      <c r="H126" s="154">
        <v>197</v>
      </c>
      <c r="I126" s="154"/>
      <c r="J126" s="154"/>
      <c r="K126" s="154">
        <v>93</v>
      </c>
      <c r="L126" s="154"/>
      <c r="M126" s="154"/>
      <c r="N126" s="154"/>
      <c r="O126" s="154"/>
      <c r="P126" s="154"/>
    </row>
    <row r="127" spans="2:16" x14ac:dyDescent="0.25">
      <c r="B127" s="154"/>
      <c r="C127" s="150">
        <f t="shared" si="3"/>
        <v>290</v>
      </c>
      <c r="D127" s="155" t="s">
        <v>445</v>
      </c>
      <c r="E127" s="154"/>
      <c r="F127" s="154"/>
      <c r="G127" s="154"/>
      <c r="H127" s="154">
        <v>197</v>
      </c>
      <c r="I127" s="154"/>
      <c r="J127" s="154"/>
      <c r="K127" s="154">
        <v>93</v>
      </c>
      <c r="L127" s="154"/>
      <c r="M127" s="154"/>
      <c r="N127" s="154"/>
      <c r="O127" s="154"/>
      <c r="P127" s="154"/>
    </row>
    <row r="128" spans="2:16" x14ac:dyDescent="0.25">
      <c r="B128" s="154"/>
      <c r="C128" s="150">
        <f t="shared" si="3"/>
        <v>289</v>
      </c>
      <c r="D128" s="155" t="s">
        <v>481</v>
      </c>
      <c r="E128" s="154">
        <v>14510525</v>
      </c>
      <c r="F128" s="154"/>
      <c r="G128" s="154"/>
      <c r="H128" s="154"/>
      <c r="I128" s="154">
        <v>112</v>
      </c>
      <c r="J128" s="154"/>
      <c r="K128" s="154">
        <v>121</v>
      </c>
      <c r="L128" s="154"/>
      <c r="M128" s="154"/>
      <c r="N128" s="154"/>
      <c r="O128" s="154">
        <v>56</v>
      </c>
      <c r="P128" s="154"/>
    </row>
    <row r="129" spans="2:16" x14ac:dyDescent="0.25">
      <c r="B129" s="154"/>
      <c r="C129" s="150">
        <f t="shared" si="3"/>
        <v>271</v>
      </c>
      <c r="D129" s="155" t="s">
        <v>478</v>
      </c>
      <c r="E129" s="154">
        <v>43379442</v>
      </c>
      <c r="F129" s="154"/>
      <c r="G129" s="154"/>
      <c r="H129" s="154"/>
      <c r="I129" s="154">
        <v>140</v>
      </c>
      <c r="J129" s="154"/>
      <c r="K129" s="154">
        <v>131</v>
      </c>
      <c r="L129" s="154"/>
      <c r="M129" s="154"/>
      <c r="N129" s="154"/>
      <c r="O129" s="154"/>
      <c r="P129" s="154"/>
    </row>
    <row r="130" spans="2:16" x14ac:dyDescent="0.25">
      <c r="B130" s="154"/>
      <c r="C130" s="150">
        <f t="shared" si="3"/>
        <v>263</v>
      </c>
      <c r="D130" s="155" t="s">
        <v>742</v>
      </c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>
        <v>263</v>
      </c>
    </row>
    <row r="131" spans="2:16" x14ac:dyDescent="0.25">
      <c r="B131" s="154"/>
      <c r="C131" s="150">
        <f t="shared" si="3"/>
        <v>263</v>
      </c>
      <c r="D131" s="155" t="s">
        <v>740</v>
      </c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>
        <v>263</v>
      </c>
    </row>
    <row r="132" spans="2:16" x14ac:dyDescent="0.25">
      <c r="B132" s="154"/>
      <c r="C132" s="150">
        <f t="shared" ref="C132:C163" si="4">SUM(F132:P132)</f>
        <v>261</v>
      </c>
      <c r="D132" s="155" t="s">
        <v>453</v>
      </c>
      <c r="E132" s="154">
        <v>22212477</v>
      </c>
      <c r="F132" s="154"/>
      <c r="G132" s="154"/>
      <c r="H132" s="154">
        <v>140</v>
      </c>
      <c r="I132" s="154"/>
      <c r="J132" s="154"/>
      <c r="K132" s="154">
        <v>121</v>
      </c>
      <c r="L132" s="154"/>
      <c r="M132" s="154"/>
      <c r="N132" s="154"/>
      <c r="O132" s="154"/>
      <c r="P132" s="154"/>
    </row>
    <row r="133" spans="2:16" x14ac:dyDescent="0.25">
      <c r="B133" s="30"/>
      <c r="C133" s="150">
        <f t="shared" si="4"/>
        <v>243</v>
      </c>
      <c r="D133" s="68" t="s">
        <v>656</v>
      </c>
      <c r="E133" s="30">
        <v>33994096</v>
      </c>
      <c r="F133" s="30"/>
      <c r="G133" s="30"/>
      <c r="H133" s="30"/>
      <c r="I133" s="30"/>
      <c r="J133" s="30"/>
      <c r="K133" s="30">
        <v>187</v>
      </c>
      <c r="L133" s="30"/>
      <c r="M133" s="30"/>
      <c r="N133" s="30"/>
      <c r="O133" s="30">
        <v>56</v>
      </c>
      <c r="P133" s="154"/>
    </row>
    <row r="134" spans="2:16" x14ac:dyDescent="0.25">
      <c r="B134" s="154"/>
      <c r="C134" s="150">
        <f t="shared" si="4"/>
        <v>225</v>
      </c>
      <c r="D134" s="155" t="s">
        <v>474</v>
      </c>
      <c r="E134" s="154"/>
      <c r="F134" s="154"/>
      <c r="G134" s="154"/>
      <c r="H134" s="154">
        <v>225</v>
      </c>
      <c r="I134" s="154"/>
      <c r="J134" s="154"/>
      <c r="K134" s="154"/>
      <c r="L134" s="154"/>
      <c r="M134" s="154"/>
      <c r="N134" s="154"/>
      <c r="O134" s="154"/>
      <c r="P134" s="154"/>
    </row>
    <row r="135" spans="2:16" x14ac:dyDescent="0.25">
      <c r="B135" s="154"/>
      <c r="C135" s="150">
        <f t="shared" si="4"/>
        <v>225</v>
      </c>
      <c r="D135" s="155" t="s">
        <v>746</v>
      </c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>
        <v>225</v>
      </c>
    </row>
    <row r="136" spans="2:16" x14ac:dyDescent="0.25">
      <c r="B136" s="154"/>
      <c r="C136" s="150">
        <f t="shared" si="4"/>
        <v>225</v>
      </c>
      <c r="D136" s="155" t="s">
        <v>747</v>
      </c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>
        <v>225</v>
      </c>
    </row>
    <row r="137" spans="2:16" x14ac:dyDescent="0.25">
      <c r="B137" s="154"/>
      <c r="C137" s="150">
        <f t="shared" si="4"/>
        <v>225</v>
      </c>
      <c r="D137" s="155" t="s">
        <v>487</v>
      </c>
      <c r="E137" s="154">
        <v>46216758</v>
      </c>
      <c r="F137" s="154"/>
      <c r="G137" s="154"/>
      <c r="H137" s="154"/>
      <c r="I137" s="154">
        <v>169</v>
      </c>
      <c r="J137" s="154"/>
      <c r="K137" s="154"/>
      <c r="L137" s="154"/>
      <c r="M137" s="154">
        <v>56</v>
      </c>
      <c r="N137" s="154"/>
      <c r="O137" s="154"/>
      <c r="P137" s="154"/>
    </row>
    <row r="138" spans="2:16" x14ac:dyDescent="0.25">
      <c r="B138" s="154"/>
      <c r="C138" s="150">
        <f t="shared" si="4"/>
        <v>225</v>
      </c>
      <c r="D138" s="155" t="s">
        <v>744</v>
      </c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>
        <v>225</v>
      </c>
    </row>
    <row r="139" spans="2:16" x14ac:dyDescent="0.25">
      <c r="B139" s="154"/>
      <c r="C139" s="150">
        <f t="shared" si="4"/>
        <v>206</v>
      </c>
      <c r="D139" s="155" t="s">
        <v>650</v>
      </c>
      <c r="E139" s="154">
        <v>32983749</v>
      </c>
      <c r="F139" s="154"/>
      <c r="G139" s="154"/>
      <c r="H139" s="154"/>
      <c r="I139" s="154"/>
      <c r="J139" s="154"/>
      <c r="K139" s="154">
        <v>150</v>
      </c>
      <c r="L139" s="154"/>
      <c r="M139" s="154">
        <v>56</v>
      </c>
      <c r="N139" s="154"/>
      <c r="O139" s="154"/>
      <c r="P139" s="154"/>
    </row>
    <row r="140" spans="2:16" x14ac:dyDescent="0.25">
      <c r="B140" s="154"/>
      <c r="C140" s="150">
        <f t="shared" si="4"/>
        <v>205</v>
      </c>
      <c r="D140" s="155" t="s">
        <v>481</v>
      </c>
      <c r="E140" s="154">
        <v>41946194</v>
      </c>
      <c r="F140" s="154"/>
      <c r="G140" s="154"/>
      <c r="H140" s="154"/>
      <c r="I140" s="154">
        <v>112</v>
      </c>
      <c r="J140" s="154"/>
      <c r="K140" s="154">
        <v>93</v>
      </c>
      <c r="L140" s="154"/>
      <c r="M140" s="154"/>
      <c r="N140" s="154"/>
      <c r="O140" s="154"/>
      <c r="P140" s="154"/>
    </row>
    <row r="141" spans="2:16" x14ac:dyDescent="0.25">
      <c r="B141" s="154"/>
      <c r="C141" s="150">
        <f t="shared" si="4"/>
        <v>197</v>
      </c>
      <c r="D141" s="155" t="s">
        <v>486</v>
      </c>
      <c r="E141" s="154">
        <v>27880978</v>
      </c>
      <c r="F141" s="154"/>
      <c r="G141" s="154"/>
      <c r="H141" s="154"/>
      <c r="I141" s="154">
        <v>197</v>
      </c>
      <c r="J141" s="154"/>
      <c r="K141" s="154"/>
      <c r="L141" s="154"/>
      <c r="M141" s="154"/>
      <c r="N141" s="154"/>
      <c r="O141" s="154"/>
      <c r="P141" s="154"/>
    </row>
    <row r="142" spans="2:16" x14ac:dyDescent="0.25">
      <c r="B142" s="154"/>
      <c r="C142" s="150">
        <f t="shared" si="4"/>
        <v>196</v>
      </c>
      <c r="D142" s="155" t="s">
        <v>672</v>
      </c>
      <c r="E142" s="154">
        <v>35289802</v>
      </c>
      <c r="F142" s="154"/>
      <c r="G142" s="154"/>
      <c r="H142" s="154">
        <v>140</v>
      </c>
      <c r="I142" s="154"/>
      <c r="J142" s="154"/>
      <c r="K142" s="154"/>
      <c r="L142" s="154"/>
      <c r="M142" s="154">
        <v>56</v>
      </c>
      <c r="N142" s="154"/>
      <c r="O142" s="154"/>
      <c r="P142" s="154"/>
    </row>
    <row r="143" spans="2:16" x14ac:dyDescent="0.25">
      <c r="B143" s="154"/>
      <c r="C143" s="150">
        <f t="shared" si="4"/>
        <v>169</v>
      </c>
      <c r="D143" s="155" t="s">
        <v>408</v>
      </c>
      <c r="E143" s="154">
        <v>349371480</v>
      </c>
      <c r="F143" s="154"/>
      <c r="G143" s="154"/>
      <c r="H143" s="154"/>
      <c r="I143" s="154">
        <v>169</v>
      </c>
      <c r="J143" s="154"/>
      <c r="K143" s="154"/>
      <c r="L143" s="154"/>
      <c r="M143" s="154"/>
      <c r="N143" s="154"/>
      <c r="O143" s="154"/>
      <c r="P143" s="154"/>
    </row>
    <row r="144" spans="2:16" x14ac:dyDescent="0.25">
      <c r="B144" s="154"/>
      <c r="C144" s="150">
        <f t="shared" si="4"/>
        <v>169</v>
      </c>
      <c r="D144" s="155" t="s">
        <v>468</v>
      </c>
      <c r="E144" s="154">
        <v>38134394</v>
      </c>
      <c r="F144" s="154"/>
      <c r="G144" s="154"/>
      <c r="H144" s="154"/>
      <c r="I144" s="154">
        <v>169</v>
      </c>
      <c r="J144" s="154"/>
      <c r="K144" s="154"/>
      <c r="L144" s="154"/>
      <c r="M144" s="154"/>
      <c r="N144" s="154"/>
      <c r="O144" s="154"/>
      <c r="P144" s="154"/>
    </row>
    <row r="145" spans="2:16" x14ac:dyDescent="0.25">
      <c r="B145" s="154"/>
      <c r="C145" s="150">
        <f t="shared" si="4"/>
        <v>169</v>
      </c>
      <c r="D145" s="155" t="s">
        <v>449</v>
      </c>
      <c r="E145" s="154"/>
      <c r="F145" s="154"/>
      <c r="G145" s="154"/>
      <c r="H145" s="154">
        <v>169</v>
      </c>
      <c r="I145" s="154"/>
      <c r="J145" s="154"/>
      <c r="K145" s="154"/>
      <c r="L145" s="154"/>
      <c r="M145" s="154"/>
      <c r="N145" s="154"/>
      <c r="O145" s="154"/>
      <c r="P145" s="154"/>
    </row>
    <row r="146" spans="2:16" x14ac:dyDescent="0.25">
      <c r="B146" s="154"/>
      <c r="C146" s="150">
        <f t="shared" si="4"/>
        <v>169</v>
      </c>
      <c r="D146" s="155" t="s">
        <v>448</v>
      </c>
      <c r="E146" s="154"/>
      <c r="F146" s="154"/>
      <c r="G146" s="154"/>
      <c r="H146" s="154">
        <v>169</v>
      </c>
      <c r="I146" s="154"/>
      <c r="J146" s="154"/>
      <c r="K146" s="154"/>
      <c r="L146" s="154"/>
      <c r="M146" s="154"/>
      <c r="N146" s="154"/>
      <c r="O146" s="154"/>
      <c r="P146" s="154"/>
    </row>
    <row r="147" spans="2:16" x14ac:dyDescent="0.25">
      <c r="B147" s="154"/>
      <c r="C147" s="150">
        <f t="shared" si="4"/>
        <v>169</v>
      </c>
      <c r="D147" s="155" t="s">
        <v>473</v>
      </c>
      <c r="E147" s="154">
        <v>33947715</v>
      </c>
      <c r="F147" s="154"/>
      <c r="G147" s="154"/>
      <c r="H147" s="154"/>
      <c r="I147" s="154">
        <v>169</v>
      </c>
      <c r="J147" s="154"/>
      <c r="K147" s="154"/>
      <c r="L147" s="154"/>
      <c r="M147" s="154"/>
      <c r="N147" s="154"/>
      <c r="O147" s="154"/>
      <c r="P147" s="154"/>
    </row>
    <row r="148" spans="2:16" x14ac:dyDescent="0.25">
      <c r="B148" s="154"/>
      <c r="C148" s="150">
        <f t="shared" si="4"/>
        <v>169</v>
      </c>
      <c r="D148" s="155" t="s">
        <v>466</v>
      </c>
      <c r="E148" s="154">
        <v>33573200</v>
      </c>
      <c r="F148" s="154"/>
      <c r="G148" s="154"/>
      <c r="H148" s="154"/>
      <c r="I148" s="154">
        <v>169</v>
      </c>
      <c r="J148" s="154"/>
      <c r="K148" s="154"/>
      <c r="L148" s="154"/>
      <c r="M148" s="154"/>
      <c r="N148" s="154"/>
      <c r="O148" s="154"/>
      <c r="P148" s="154"/>
    </row>
    <row r="149" spans="2:16" x14ac:dyDescent="0.25">
      <c r="B149" s="154"/>
      <c r="C149" s="150">
        <f t="shared" si="4"/>
        <v>169</v>
      </c>
      <c r="D149" s="155" t="s">
        <v>452</v>
      </c>
      <c r="E149" s="154"/>
      <c r="F149" s="154"/>
      <c r="G149" s="154"/>
      <c r="H149" s="154">
        <v>169</v>
      </c>
      <c r="I149" s="154"/>
      <c r="J149" s="154"/>
      <c r="K149" s="154"/>
      <c r="L149" s="154"/>
      <c r="M149" s="154"/>
      <c r="N149" s="154"/>
      <c r="O149" s="154"/>
      <c r="P149" s="154"/>
    </row>
    <row r="150" spans="2:16" x14ac:dyDescent="0.25">
      <c r="B150" s="154"/>
      <c r="C150" s="150">
        <f t="shared" si="4"/>
        <v>169</v>
      </c>
      <c r="D150" s="155" t="s">
        <v>447</v>
      </c>
      <c r="E150" s="154"/>
      <c r="F150" s="154"/>
      <c r="G150" s="154"/>
      <c r="H150" s="154">
        <v>169</v>
      </c>
      <c r="I150" s="154"/>
      <c r="J150" s="154"/>
      <c r="K150" s="154"/>
      <c r="L150" s="154"/>
      <c r="M150" s="154"/>
      <c r="N150" s="154"/>
      <c r="O150" s="154"/>
      <c r="P150" s="154"/>
    </row>
    <row r="151" spans="2:16" x14ac:dyDescent="0.25">
      <c r="B151" s="154"/>
      <c r="C151" s="150">
        <f t="shared" si="4"/>
        <v>168</v>
      </c>
      <c r="D151" s="155" t="s">
        <v>663</v>
      </c>
      <c r="E151" s="154">
        <v>27880978</v>
      </c>
      <c r="F151" s="154"/>
      <c r="G151" s="154"/>
      <c r="H151" s="154"/>
      <c r="I151" s="154"/>
      <c r="J151" s="154"/>
      <c r="K151" s="154">
        <v>93</v>
      </c>
      <c r="L151" s="154"/>
      <c r="M151" s="154"/>
      <c r="N151" s="154"/>
      <c r="O151" s="154">
        <v>75</v>
      </c>
      <c r="P151" s="154"/>
    </row>
    <row r="152" spans="2:16" x14ac:dyDescent="0.25">
      <c r="B152" s="154"/>
      <c r="C152" s="150">
        <f t="shared" si="4"/>
        <v>140</v>
      </c>
      <c r="D152" s="155" t="s">
        <v>433</v>
      </c>
      <c r="E152" s="154">
        <v>23501309</v>
      </c>
      <c r="F152" s="154"/>
      <c r="G152" s="154"/>
      <c r="H152" s="154"/>
      <c r="I152" s="154">
        <v>140</v>
      </c>
      <c r="J152" s="154"/>
      <c r="K152" s="154"/>
      <c r="L152" s="154"/>
      <c r="M152" s="154"/>
      <c r="N152" s="154"/>
      <c r="O152" s="154"/>
      <c r="P152" s="154"/>
    </row>
    <row r="153" spans="2:16" x14ac:dyDescent="0.25">
      <c r="B153" s="154"/>
      <c r="C153" s="150">
        <f t="shared" si="4"/>
        <v>140</v>
      </c>
      <c r="D153" s="155" t="s">
        <v>459</v>
      </c>
      <c r="E153" s="154"/>
      <c r="F153" s="154"/>
      <c r="G153" s="154"/>
      <c r="H153" s="154">
        <v>140</v>
      </c>
      <c r="I153" s="154"/>
      <c r="J153" s="154"/>
      <c r="K153" s="154"/>
      <c r="L153" s="154"/>
      <c r="M153" s="154"/>
      <c r="N153" s="154"/>
      <c r="O153" s="154"/>
      <c r="P153" s="154"/>
    </row>
    <row r="154" spans="2:16" x14ac:dyDescent="0.25">
      <c r="B154" s="154"/>
      <c r="C154" s="150">
        <f t="shared" si="4"/>
        <v>140</v>
      </c>
      <c r="D154" s="155" t="s">
        <v>460</v>
      </c>
      <c r="E154" s="154"/>
      <c r="F154" s="154"/>
      <c r="G154" s="154"/>
      <c r="H154" s="154">
        <v>140</v>
      </c>
      <c r="I154" s="154"/>
      <c r="J154" s="154"/>
      <c r="K154" s="154"/>
      <c r="L154" s="154"/>
      <c r="M154" s="154"/>
      <c r="N154" s="154"/>
      <c r="O154" s="154"/>
      <c r="P154" s="154"/>
    </row>
    <row r="155" spans="2:16" x14ac:dyDescent="0.25">
      <c r="B155" s="154"/>
      <c r="C155" s="150">
        <f t="shared" si="4"/>
        <v>140</v>
      </c>
      <c r="D155" s="155" t="s">
        <v>463</v>
      </c>
      <c r="E155" s="154"/>
      <c r="F155" s="154"/>
      <c r="G155" s="154"/>
      <c r="H155" s="154">
        <v>140</v>
      </c>
      <c r="I155" s="154"/>
      <c r="J155" s="154"/>
      <c r="K155" s="154"/>
      <c r="L155" s="154"/>
      <c r="M155" s="154"/>
      <c r="N155" s="154"/>
      <c r="O155" s="154"/>
      <c r="P155" s="154"/>
    </row>
    <row r="156" spans="2:16" x14ac:dyDescent="0.25">
      <c r="B156" s="154"/>
      <c r="C156" s="150">
        <f t="shared" si="4"/>
        <v>140</v>
      </c>
      <c r="D156" s="155" t="s">
        <v>456</v>
      </c>
      <c r="E156" s="154"/>
      <c r="F156" s="154"/>
      <c r="G156" s="154"/>
      <c r="H156" s="154">
        <v>140</v>
      </c>
      <c r="I156" s="154"/>
      <c r="J156" s="154"/>
      <c r="K156" s="154"/>
      <c r="L156" s="154"/>
      <c r="M156" s="154"/>
      <c r="N156" s="154"/>
      <c r="O156" s="154"/>
      <c r="P156" s="154"/>
    </row>
    <row r="157" spans="2:16" x14ac:dyDescent="0.25">
      <c r="B157" s="154"/>
      <c r="C157" s="150">
        <f t="shared" si="4"/>
        <v>140</v>
      </c>
      <c r="D157" s="155" t="s">
        <v>472</v>
      </c>
      <c r="E157" s="154">
        <v>45029100</v>
      </c>
      <c r="F157" s="154"/>
      <c r="G157" s="154"/>
      <c r="H157" s="154"/>
      <c r="I157" s="154">
        <v>140</v>
      </c>
      <c r="J157" s="154"/>
      <c r="K157" s="154"/>
      <c r="L157" s="154"/>
      <c r="M157" s="154"/>
      <c r="N157" s="154"/>
      <c r="O157" s="154"/>
      <c r="P157" s="154"/>
    </row>
    <row r="158" spans="2:16" x14ac:dyDescent="0.25">
      <c r="B158" s="154"/>
      <c r="C158" s="150">
        <f t="shared" si="4"/>
        <v>140</v>
      </c>
      <c r="D158" s="155" t="s">
        <v>469</v>
      </c>
      <c r="E158" s="154">
        <v>35751461</v>
      </c>
      <c r="F158" s="154"/>
      <c r="G158" s="154"/>
      <c r="H158" s="154"/>
      <c r="I158" s="154">
        <v>140</v>
      </c>
      <c r="J158" s="154"/>
      <c r="K158" s="154"/>
      <c r="L158" s="154"/>
      <c r="M158" s="154"/>
      <c r="N158" s="154"/>
      <c r="O158" s="154"/>
      <c r="P158" s="154"/>
    </row>
    <row r="159" spans="2:16" x14ac:dyDescent="0.25">
      <c r="B159" s="154"/>
      <c r="C159" s="150">
        <f t="shared" si="4"/>
        <v>140</v>
      </c>
      <c r="D159" s="155" t="s">
        <v>455</v>
      </c>
      <c r="E159" s="154"/>
      <c r="F159" s="154"/>
      <c r="G159" s="154"/>
      <c r="H159" s="154">
        <v>140</v>
      </c>
      <c r="I159" s="154"/>
      <c r="J159" s="154"/>
      <c r="K159" s="154"/>
      <c r="L159" s="154"/>
      <c r="M159" s="154"/>
      <c r="N159" s="154"/>
      <c r="O159" s="154"/>
      <c r="P159" s="154"/>
    </row>
    <row r="160" spans="2:16" x14ac:dyDescent="0.25">
      <c r="B160" s="154"/>
      <c r="C160" s="150">
        <f t="shared" si="4"/>
        <v>140</v>
      </c>
      <c r="D160" s="155" t="s">
        <v>465</v>
      </c>
      <c r="E160" s="154">
        <v>32886282</v>
      </c>
      <c r="F160" s="154"/>
      <c r="G160" s="154"/>
      <c r="H160" s="154"/>
      <c r="I160" s="154">
        <v>140</v>
      </c>
      <c r="J160" s="154"/>
      <c r="K160" s="154"/>
      <c r="L160" s="154"/>
      <c r="M160" s="154"/>
      <c r="N160" s="154"/>
      <c r="O160" s="154"/>
      <c r="P160" s="154"/>
    </row>
    <row r="161" spans="2:16" x14ac:dyDescent="0.25">
      <c r="B161" s="154"/>
      <c r="C161" s="150">
        <f t="shared" si="4"/>
        <v>121</v>
      </c>
      <c r="D161" s="155" t="s">
        <v>674</v>
      </c>
      <c r="E161" s="154">
        <v>34937148</v>
      </c>
      <c r="F161" s="154"/>
      <c r="G161" s="154"/>
      <c r="H161" s="154"/>
      <c r="I161" s="154"/>
      <c r="J161" s="154"/>
      <c r="K161" s="154"/>
      <c r="L161" s="154"/>
      <c r="M161" s="154">
        <v>56</v>
      </c>
      <c r="N161" s="154"/>
      <c r="O161" s="154">
        <v>65</v>
      </c>
      <c r="P161" s="154"/>
    </row>
    <row r="162" spans="2:16" x14ac:dyDescent="0.25">
      <c r="B162" s="154"/>
      <c r="C162" s="150">
        <f t="shared" si="4"/>
        <v>121</v>
      </c>
      <c r="D162" s="155" t="s">
        <v>661</v>
      </c>
      <c r="E162" s="154"/>
      <c r="F162" s="154"/>
      <c r="G162" s="154"/>
      <c r="H162" s="154"/>
      <c r="I162" s="154"/>
      <c r="J162" s="154"/>
      <c r="K162" s="154">
        <v>121</v>
      </c>
      <c r="L162" s="154"/>
      <c r="M162" s="154"/>
      <c r="N162" s="154"/>
      <c r="O162" s="154"/>
      <c r="P162" s="154"/>
    </row>
    <row r="163" spans="2:16" x14ac:dyDescent="0.25">
      <c r="B163" s="154"/>
      <c r="C163" s="150">
        <f t="shared" si="4"/>
        <v>112</v>
      </c>
      <c r="D163" s="155" t="s">
        <v>475</v>
      </c>
      <c r="E163" s="154">
        <v>41848218</v>
      </c>
      <c r="F163" s="154"/>
      <c r="G163" s="154"/>
      <c r="H163" s="154"/>
      <c r="I163" s="154">
        <v>112</v>
      </c>
      <c r="J163" s="154"/>
      <c r="K163" s="154"/>
      <c r="L163" s="154"/>
      <c r="M163" s="154"/>
      <c r="N163" s="154"/>
      <c r="O163" s="154"/>
      <c r="P163" s="154"/>
    </row>
    <row r="164" spans="2:16" x14ac:dyDescent="0.25">
      <c r="B164" s="154"/>
      <c r="C164" s="150">
        <f t="shared" ref="C164:C175" si="5">SUM(F164:P164)</f>
        <v>112</v>
      </c>
      <c r="D164" s="155" t="s">
        <v>477</v>
      </c>
      <c r="E164" s="154">
        <v>34557767</v>
      </c>
      <c r="F164" s="154"/>
      <c r="G164" s="154"/>
      <c r="H164" s="154"/>
      <c r="I164" s="154">
        <v>112</v>
      </c>
      <c r="J164" s="154"/>
      <c r="K164" s="154"/>
      <c r="L164" s="154"/>
      <c r="M164" s="154"/>
      <c r="N164" s="154"/>
      <c r="O164" s="154"/>
      <c r="P164" s="154"/>
    </row>
    <row r="165" spans="2:16" x14ac:dyDescent="0.25">
      <c r="B165" s="154"/>
      <c r="C165" s="150">
        <f t="shared" si="5"/>
        <v>112</v>
      </c>
      <c r="D165" s="155" t="s">
        <v>483</v>
      </c>
      <c r="E165" s="154">
        <v>42288259</v>
      </c>
      <c r="F165" s="154"/>
      <c r="G165" s="154"/>
      <c r="H165" s="154"/>
      <c r="I165" s="154">
        <v>112</v>
      </c>
      <c r="J165" s="154"/>
      <c r="K165" s="154"/>
      <c r="L165" s="154"/>
      <c r="M165" s="154"/>
      <c r="N165" s="154"/>
      <c r="O165" s="154"/>
      <c r="P165" s="154"/>
    </row>
    <row r="166" spans="2:16" x14ac:dyDescent="0.25">
      <c r="B166" s="154"/>
      <c r="C166" s="150">
        <f t="shared" si="5"/>
        <v>93</v>
      </c>
      <c r="D166" s="155" t="s">
        <v>669</v>
      </c>
      <c r="E166" s="154">
        <v>45507946</v>
      </c>
      <c r="F166" s="154"/>
      <c r="G166" s="154"/>
      <c r="H166" s="154"/>
      <c r="I166" s="154"/>
      <c r="J166" s="154"/>
      <c r="K166" s="154"/>
      <c r="L166" s="154"/>
      <c r="M166" s="154">
        <v>93</v>
      </c>
      <c r="N166" s="154"/>
      <c r="O166" s="154"/>
      <c r="P166" s="154"/>
    </row>
    <row r="167" spans="2:16" x14ac:dyDescent="0.25">
      <c r="B167" s="154"/>
      <c r="C167" s="150">
        <f t="shared" si="5"/>
        <v>93</v>
      </c>
      <c r="D167" s="155" t="s">
        <v>635</v>
      </c>
      <c r="E167" s="154">
        <v>242326378</v>
      </c>
      <c r="F167" s="154"/>
      <c r="G167" s="154"/>
      <c r="H167" s="154"/>
      <c r="I167" s="154"/>
      <c r="J167" s="154"/>
      <c r="K167" s="154">
        <v>93</v>
      </c>
      <c r="L167" s="154"/>
      <c r="M167" s="154"/>
      <c r="N167" s="154"/>
      <c r="O167" s="154"/>
      <c r="P167" s="154"/>
    </row>
    <row r="168" spans="2:16" x14ac:dyDescent="0.25">
      <c r="B168" s="154"/>
      <c r="C168" s="150">
        <f t="shared" si="5"/>
        <v>93</v>
      </c>
      <c r="D168" s="155" t="s">
        <v>633</v>
      </c>
      <c r="E168" s="154">
        <v>28520568</v>
      </c>
      <c r="F168" s="154"/>
      <c r="G168" s="154"/>
      <c r="H168" s="154"/>
      <c r="I168" s="154"/>
      <c r="J168" s="154"/>
      <c r="K168" s="154">
        <v>93</v>
      </c>
      <c r="L168" s="154"/>
      <c r="M168" s="154"/>
      <c r="N168" s="154"/>
      <c r="O168" s="154"/>
      <c r="P168" s="154"/>
    </row>
    <row r="169" spans="2:16" x14ac:dyDescent="0.25">
      <c r="B169" s="154"/>
      <c r="C169" s="150">
        <f t="shared" si="5"/>
        <v>93</v>
      </c>
      <c r="D169" s="155" t="s">
        <v>630</v>
      </c>
      <c r="E169" s="154">
        <v>38136070</v>
      </c>
      <c r="F169" s="154"/>
      <c r="G169" s="154"/>
      <c r="H169" s="154"/>
      <c r="I169" s="154"/>
      <c r="J169" s="154"/>
      <c r="K169" s="154">
        <v>93</v>
      </c>
      <c r="L169" s="154"/>
      <c r="M169" s="154"/>
      <c r="N169" s="154"/>
      <c r="O169" s="154"/>
      <c r="P169" s="154"/>
    </row>
    <row r="170" spans="2:16" x14ac:dyDescent="0.25">
      <c r="B170" s="154"/>
      <c r="C170" s="150">
        <f t="shared" si="5"/>
        <v>56</v>
      </c>
      <c r="D170" s="155" t="s">
        <v>673</v>
      </c>
      <c r="E170" s="154">
        <v>31527084</v>
      </c>
      <c r="F170" s="154"/>
      <c r="G170" s="154"/>
      <c r="H170" s="154"/>
      <c r="I170" s="154"/>
      <c r="J170" s="154"/>
      <c r="K170" s="154"/>
      <c r="L170" s="154"/>
      <c r="M170" s="154">
        <v>56</v>
      </c>
      <c r="N170" s="154"/>
      <c r="O170" s="154"/>
      <c r="P170" s="154"/>
    </row>
    <row r="171" spans="2:16" x14ac:dyDescent="0.25">
      <c r="B171" s="154"/>
      <c r="C171" s="150">
        <f t="shared" si="5"/>
        <v>56</v>
      </c>
      <c r="D171" s="155" t="s">
        <v>676</v>
      </c>
      <c r="E171" s="154">
        <v>43767440</v>
      </c>
      <c r="F171" s="154"/>
      <c r="G171" s="154"/>
      <c r="H171" s="154"/>
      <c r="I171" s="154"/>
      <c r="J171" s="154"/>
      <c r="K171" s="154"/>
      <c r="L171" s="154"/>
      <c r="M171" s="154">
        <v>56</v>
      </c>
      <c r="N171" s="154"/>
      <c r="O171" s="154"/>
      <c r="P171" s="154"/>
    </row>
    <row r="172" spans="2:16" x14ac:dyDescent="0.25">
      <c r="B172" s="154"/>
      <c r="C172" s="150">
        <f t="shared" si="5"/>
        <v>56</v>
      </c>
      <c r="D172" s="155" t="s">
        <v>726</v>
      </c>
      <c r="E172" s="154">
        <v>28522725</v>
      </c>
      <c r="F172" s="154"/>
      <c r="G172" s="154"/>
      <c r="H172" s="154"/>
      <c r="I172" s="154"/>
      <c r="J172" s="154"/>
      <c r="K172" s="154"/>
      <c r="L172" s="154"/>
      <c r="M172" s="154"/>
      <c r="N172" s="154"/>
      <c r="O172" s="154">
        <v>56</v>
      </c>
      <c r="P172" s="154"/>
    </row>
    <row r="173" spans="2:16" x14ac:dyDescent="0.25">
      <c r="B173" s="154"/>
      <c r="C173" s="150">
        <f t="shared" si="5"/>
        <v>56</v>
      </c>
      <c r="D173" s="155" t="s">
        <v>724</v>
      </c>
      <c r="E173" s="154">
        <v>26817912</v>
      </c>
      <c r="F173" s="154"/>
      <c r="G173" s="154"/>
      <c r="H173" s="154"/>
      <c r="I173" s="154"/>
      <c r="J173" s="154"/>
      <c r="K173" s="154"/>
      <c r="L173" s="154"/>
      <c r="M173" s="154"/>
      <c r="N173" s="154"/>
      <c r="O173" s="154">
        <v>56</v>
      </c>
      <c r="P173" s="154"/>
    </row>
    <row r="174" spans="2:16" x14ac:dyDescent="0.25">
      <c r="B174" s="154"/>
      <c r="C174" s="150">
        <f t="shared" si="5"/>
        <v>56</v>
      </c>
      <c r="D174" s="155" t="s">
        <v>729</v>
      </c>
      <c r="E174" s="154">
        <v>23761383</v>
      </c>
      <c r="F174" s="154"/>
      <c r="G174" s="154"/>
      <c r="H174" s="154"/>
      <c r="I174" s="154"/>
      <c r="J174" s="154"/>
      <c r="K174" s="154"/>
      <c r="L174" s="154"/>
      <c r="M174" s="154"/>
      <c r="N174" s="154"/>
      <c r="O174" s="154">
        <v>56</v>
      </c>
      <c r="P174" s="154"/>
    </row>
    <row r="175" spans="2:16" x14ac:dyDescent="0.25">
      <c r="B175" s="154"/>
      <c r="C175" s="150">
        <f t="shared" si="5"/>
        <v>56</v>
      </c>
      <c r="D175" s="155" t="s">
        <v>728</v>
      </c>
      <c r="E175" s="154">
        <v>17819211</v>
      </c>
      <c r="F175" s="154"/>
      <c r="G175" s="154"/>
      <c r="H175" s="154"/>
      <c r="I175" s="154"/>
      <c r="J175" s="154"/>
      <c r="K175" s="154"/>
      <c r="L175" s="154"/>
      <c r="M175" s="154"/>
      <c r="N175" s="154"/>
      <c r="O175" s="154">
        <v>56</v>
      </c>
      <c r="P175" s="154"/>
    </row>
  </sheetData>
  <sortState ref="C4:M154">
    <sortCondition descending="1" ref="C4:C154"/>
  </sortState>
  <mergeCells count="1">
    <mergeCell ref="B1:D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G11" sqref="G11:I32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660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190" t="s">
        <v>659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33"/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13</v>
      </c>
      <c r="D7" s="53"/>
      <c r="E7" s="53"/>
      <c r="F7" s="53"/>
      <c r="G7" s="55" t="s">
        <v>94</v>
      </c>
      <c r="H7" s="57">
        <v>11</v>
      </c>
      <c r="I7" s="53"/>
    </row>
    <row r="8" spans="1:9" ht="15.75" customHeight="1" x14ac:dyDescent="0.3">
      <c r="A8" s="53"/>
      <c r="B8" s="55" t="s">
        <v>95</v>
      </c>
      <c r="C8" s="134" t="s">
        <v>658</v>
      </c>
      <c r="D8" s="53"/>
      <c r="E8" s="53"/>
      <c r="F8" s="53"/>
      <c r="G8" s="55" t="s">
        <v>95</v>
      </c>
      <c r="H8" s="134" t="s">
        <v>657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388</v>
      </c>
      <c r="C11" s="33">
        <v>32047595</v>
      </c>
      <c r="D11" s="32">
        <v>187</v>
      </c>
      <c r="F11" s="197">
        <v>1</v>
      </c>
      <c r="G11" s="31" t="s">
        <v>575</v>
      </c>
      <c r="H11" s="30">
        <v>29000263</v>
      </c>
      <c r="I11" s="30">
        <v>187</v>
      </c>
    </row>
    <row r="12" spans="1:9" ht="17.25" x14ac:dyDescent="0.3">
      <c r="A12" s="196"/>
      <c r="B12" s="27" t="s">
        <v>656</v>
      </c>
      <c r="C12" s="26">
        <v>33994096</v>
      </c>
      <c r="D12" s="25">
        <v>187</v>
      </c>
      <c r="E12" s="21"/>
      <c r="F12" s="197"/>
      <c r="G12" s="29" t="s">
        <v>655</v>
      </c>
      <c r="H12" s="28">
        <v>24909573</v>
      </c>
      <c r="I12" s="28">
        <v>187</v>
      </c>
    </row>
    <row r="13" spans="1:9" ht="15.75" x14ac:dyDescent="0.25">
      <c r="A13" s="198">
        <v>2</v>
      </c>
      <c r="B13" s="51" t="s">
        <v>654</v>
      </c>
      <c r="C13" s="50">
        <v>28771579</v>
      </c>
      <c r="D13" s="49">
        <v>168</v>
      </c>
      <c r="F13" s="200">
        <v>2</v>
      </c>
      <c r="G13" s="48" t="s">
        <v>653</v>
      </c>
      <c r="H13" s="47">
        <v>34134217</v>
      </c>
      <c r="I13" s="47">
        <v>168</v>
      </c>
    </row>
    <row r="14" spans="1:9" ht="17.25" x14ac:dyDescent="0.3">
      <c r="A14" s="199"/>
      <c r="B14" s="41" t="s">
        <v>652</v>
      </c>
      <c r="C14" s="40">
        <v>34581287</v>
      </c>
      <c r="D14" s="39">
        <v>168</v>
      </c>
      <c r="E14" s="21"/>
      <c r="F14" s="200"/>
      <c r="G14" s="46" t="s">
        <v>651</v>
      </c>
      <c r="H14" s="45">
        <v>40857334</v>
      </c>
      <c r="I14" s="45">
        <v>168</v>
      </c>
    </row>
    <row r="15" spans="1:9" ht="15.75" x14ac:dyDescent="0.25">
      <c r="A15" s="195">
        <v>3</v>
      </c>
      <c r="B15" s="34" t="s">
        <v>650</v>
      </c>
      <c r="C15" s="33">
        <v>32983749</v>
      </c>
      <c r="D15" s="32">
        <v>150</v>
      </c>
      <c r="F15" s="197">
        <v>3</v>
      </c>
      <c r="G15" s="31" t="s">
        <v>649</v>
      </c>
      <c r="H15" s="30">
        <v>26871051</v>
      </c>
      <c r="I15" s="30">
        <v>150</v>
      </c>
    </row>
    <row r="16" spans="1:9" ht="17.25" x14ac:dyDescent="0.3">
      <c r="A16" s="201"/>
      <c r="B16" s="24" t="s">
        <v>648</v>
      </c>
      <c r="C16" s="23"/>
      <c r="D16" s="22">
        <v>150</v>
      </c>
      <c r="E16" s="21"/>
      <c r="F16" s="197"/>
      <c r="G16" s="29" t="s">
        <v>647</v>
      </c>
      <c r="H16" s="28">
        <v>29001750</v>
      </c>
      <c r="I16" s="28">
        <v>150</v>
      </c>
    </row>
    <row r="17" spans="1:9" ht="15.75" x14ac:dyDescent="0.25">
      <c r="A17" s="198">
        <v>4</v>
      </c>
      <c r="B17" s="51" t="s">
        <v>479</v>
      </c>
      <c r="C17" s="50">
        <v>44236427</v>
      </c>
      <c r="D17" s="49">
        <v>131</v>
      </c>
      <c r="F17" s="200">
        <v>4</v>
      </c>
      <c r="G17" s="48" t="s">
        <v>646</v>
      </c>
      <c r="H17" s="47">
        <v>44773177</v>
      </c>
      <c r="I17" s="47">
        <v>131</v>
      </c>
    </row>
    <row r="18" spans="1:9" ht="17.25" x14ac:dyDescent="0.3">
      <c r="A18" s="199"/>
      <c r="B18" s="41" t="s">
        <v>478</v>
      </c>
      <c r="C18" s="40">
        <v>43379942</v>
      </c>
      <c r="D18" s="39">
        <v>131</v>
      </c>
      <c r="E18" s="21"/>
      <c r="F18" s="200"/>
      <c r="G18" s="46" t="s">
        <v>147</v>
      </c>
      <c r="H18" s="45">
        <v>28959152</v>
      </c>
      <c r="I18" s="45">
        <v>131</v>
      </c>
    </row>
    <row r="19" spans="1:9" ht="15.75" x14ac:dyDescent="0.25">
      <c r="A19" s="195">
        <v>5</v>
      </c>
      <c r="B19" s="34" t="s">
        <v>394</v>
      </c>
      <c r="C19" s="33">
        <v>24479619</v>
      </c>
      <c r="D19" s="32">
        <v>121</v>
      </c>
      <c r="F19" s="197">
        <v>5</v>
      </c>
      <c r="G19" s="31" t="s">
        <v>645</v>
      </c>
      <c r="H19" s="30">
        <v>32621895</v>
      </c>
      <c r="I19" s="30">
        <v>121</v>
      </c>
    </row>
    <row r="20" spans="1:9" ht="17.25" x14ac:dyDescent="0.3">
      <c r="A20" s="201"/>
      <c r="B20" s="24" t="s">
        <v>644</v>
      </c>
      <c r="C20" s="23">
        <v>22300262</v>
      </c>
      <c r="D20" s="22">
        <v>121</v>
      </c>
      <c r="E20" s="21"/>
      <c r="F20" s="197"/>
      <c r="G20" s="29" t="s">
        <v>609</v>
      </c>
      <c r="H20" s="28">
        <v>35578581</v>
      </c>
      <c r="I20" s="28">
        <v>121</v>
      </c>
    </row>
    <row r="21" spans="1:9" ht="15.75" x14ac:dyDescent="0.25">
      <c r="A21" s="196">
        <v>5</v>
      </c>
      <c r="B21" s="27" t="s">
        <v>643</v>
      </c>
      <c r="C21" s="26">
        <v>37830574</v>
      </c>
      <c r="D21" s="25">
        <v>121</v>
      </c>
      <c r="F21" s="197">
        <v>5</v>
      </c>
      <c r="G21" s="31" t="s">
        <v>183</v>
      </c>
      <c r="H21" s="30">
        <v>44291842</v>
      </c>
      <c r="I21" s="30">
        <v>121</v>
      </c>
    </row>
    <row r="22" spans="1:9" ht="17.25" x14ac:dyDescent="0.3">
      <c r="A22" s="201"/>
      <c r="B22" s="24" t="s">
        <v>484</v>
      </c>
      <c r="C22" s="23">
        <v>27971029</v>
      </c>
      <c r="D22" s="22">
        <v>121</v>
      </c>
      <c r="E22" s="21"/>
      <c r="F22" s="197"/>
      <c r="G22" s="29" t="s">
        <v>642</v>
      </c>
      <c r="H22" s="28">
        <v>41975976</v>
      </c>
      <c r="I22" s="28">
        <v>121</v>
      </c>
    </row>
    <row r="23" spans="1:9" ht="15.75" x14ac:dyDescent="0.25">
      <c r="A23" s="198">
        <v>5</v>
      </c>
      <c r="B23" s="51" t="s">
        <v>641</v>
      </c>
      <c r="C23" s="50"/>
      <c r="D23" s="49">
        <v>121</v>
      </c>
      <c r="F23" s="200">
        <v>5</v>
      </c>
      <c r="G23" s="48" t="s">
        <v>640</v>
      </c>
      <c r="H23" s="47">
        <v>38135779</v>
      </c>
      <c r="I23" s="47">
        <v>121</v>
      </c>
    </row>
    <row r="24" spans="1:9" ht="17.25" x14ac:dyDescent="0.3">
      <c r="A24" s="199"/>
      <c r="B24" s="41" t="s">
        <v>436</v>
      </c>
      <c r="C24" s="40">
        <v>14510525</v>
      </c>
      <c r="D24" s="39">
        <v>121</v>
      </c>
      <c r="E24" s="21"/>
      <c r="F24" s="200"/>
      <c r="G24" s="46" t="s">
        <v>639</v>
      </c>
      <c r="H24" s="45">
        <v>28035465</v>
      </c>
      <c r="I24" s="45">
        <v>121</v>
      </c>
    </row>
    <row r="25" spans="1:9" ht="15.75" x14ac:dyDescent="0.25">
      <c r="A25" s="202">
        <v>5</v>
      </c>
      <c r="B25" s="44" t="s">
        <v>458</v>
      </c>
      <c r="C25" s="43">
        <v>29001480</v>
      </c>
      <c r="D25" s="42">
        <v>121</v>
      </c>
      <c r="F25" s="200">
        <v>9</v>
      </c>
      <c r="G25" s="48" t="s">
        <v>638</v>
      </c>
      <c r="H25" s="47">
        <v>34483054</v>
      </c>
      <c r="I25" s="47">
        <v>93</v>
      </c>
    </row>
    <row r="26" spans="1:9" ht="17.25" x14ac:dyDescent="0.3">
      <c r="A26" s="199"/>
      <c r="B26" s="41" t="s">
        <v>637</v>
      </c>
      <c r="C26" s="40">
        <v>22212477</v>
      </c>
      <c r="D26" s="39">
        <v>121</v>
      </c>
      <c r="E26" s="21"/>
      <c r="F26" s="200"/>
      <c r="G26" s="46" t="s">
        <v>636</v>
      </c>
      <c r="H26" s="45">
        <v>18264408</v>
      </c>
      <c r="I26" s="45">
        <v>93</v>
      </c>
    </row>
    <row r="27" spans="1:9" ht="15.75" x14ac:dyDescent="0.25">
      <c r="A27" s="195">
        <v>9</v>
      </c>
      <c r="B27" s="34" t="s">
        <v>635</v>
      </c>
      <c r="C27" s="33">
        <v>242326378</v>
      </c>
      <c r="D27" s="32">
        <v>93</v>
      </c>
      <c r="F27" s="197">
        <v>9</v>
      </c>
      <c r="G27" s="31" t="s">
        <v>634</v>
      </c>
      <c r="H27" s="30">
        <v>25082365</v>
      </c>
      <c r="I27" s="30">
        <v>93</v>
      </c>
    </row>
    <row r="28" spans="1:9" ht="17.25" x14ac:dyDescent="0.3">
      <c r="A28" s="196"/>
      <c r="B28" s="27" t="s">
        <v>633</v>
      </c>
      <c r="C28" s="26">
        <v>28520568</v>
      </c>
      <c r="D28" s="25">
        <v>93</v>
      </c>
      <c r="E28" s="21"/>
      <c r="F28" s="197"/>
      <c r="G28" s="29" t="s">
        <v>632</v>
      </c>
      <c r="H28" s="28">
        <v>21008168</v>
      </c>
      <c r="I28" s="28">
        <v>93</v>
      </c>
    </row>
    <row r="29" spans="1:9" ht="15.75" x14ac:dyDescent="0.25">
      <c r="A29" s="195">
        <v>9</v>
      </c>
      <c r="B29" s="34" t="s">
        <v>481</v>
      </c>
      <c r="C29" s="33">
        <v>41946194</v>
      </c>
      <c r="D29" s="32">
        <v>93</v>
      </c>
      <c r="F29" s="197">
        <v>9</v>
      </c>
      <c r="G29" s="31" t="s">
        <v>631</v>
      </c>
      <c r="H29" s="30"/>
      <c r="I29" s="30">
        <v>93</v>
      </c>
    </row>
    <row r="30" spans="1:9" ht="17.25" x14ac:dyDescent="0.3">
      <c r="A30" s="201"/>
      <c r="B30" s="24" t="s">
        <v>630</v>
      </c>
      <c r="C30" s="23">
        <v>38136070</v>
      </c>
      <c r="D30" s="22">
        <v>93</v>
      </c>
      <c r="E30" s="21"/>
      <c r="F30" s="197"/>
      <c r="G30" s="29" t="s">
        <v>629</v>
      </c>
      <c r="H30" s="28"/>
      <c r="I30" s="28">
        <v>93</v>
      </c>
    </row>
    <row r="31" spans="1:9" ht="15.75" x14ac:dyDescent="0.25">
      <c r="A31" s="195">
        <v>9</v>
      </c>
      <c r="B31" s="34" t="s">
        <v>628</v>
      </c>
      <c r="C31" s="52">
        <v>27880978</v>
      </c>
      <c r="D31" s="32">
        <v>93</v>
      </c>
      <c r="F31" s="197">
        <v>9</v>
      </c>
      <c r="G31" s="31" t="s">
        <v>627</v>
      </c>
      <c r="H31" s="30">
        <v>29311522</v>
      </c>
      <c r="I31" s="30">
        <v>93</v>
      </c>
    </row>
    <row r="32" spans="1:9" ht="17.25" x14ac:dyDescent="0.3">
      <c r="A32" s="201"/>
      <c r="B32" s="24" t="s">
        <v>426</v>
      </c>
      <c r="C32" s="23">
        <v>33005164</v>
      </c>
      <c r="D32" s="22">
        <v>93</v>
      </c>
      <c r="E32" s="21"/>
      <c r="F32" s="197"/>
      <c r="G32" s="29" t="s">
        <v>626</v>
      </c>
      <c r="H32" s="28">
        <v>33355649</v>
      </c>
      <c r="I32" s="28">
        <v>93</v>
      </c>
    </row>
    <row r="33" spans="1:9" ht="15.75" x14ac:dyDescent="0.25">
      <c r="A33" s="196">
        <v>9</v>
      </c>
      <c r="B33" s="27" t="s">
        <v>625</v>
      </c>
      <c r="C33" s="26">
        <v>31660911</v>
      </c>
      <c r="D33" s="25">
        <v>93</v>
      </c>
      <c r="F33" s="203">
        <v>9</v>
      </c>
      <c r="G33" s="36"/>
      <c r="H33" s="35"/>
      <c r="I33" s="35"/>
    </row>
    <row r="34" spans="1:9" ht="17.25" x14ac:dyDescent="0.3">
      <c r="A34" s="201"/>
      <c r="B34" s="24" t="s">
        <v>624</v>
      </c>
      <c r="C34" s="23">
        <v>31437764</v>
      </c>
      <c r="D34" s="22">
        <v>93</v>
      </c>
      <c r="E34" s="21"/>
      <c r="F34" s="204"/>
      <c r="G34" s="36"/>
      <c r="H34" s="35"/>
      <c r="I34" s="35"/>
    </row>
    <row r="35" spans="1:9" ht="15.75" x14ac:dyDescent="0.25">
      <c r="A35" s="198">
        <v>9</v>
      </c>
      <c r="B35" s="51" t="s">
        <v>454</v>
      </c>
      <c r="C35" s="50">
        <v>24340633</v>
      </c>
      <c r="D35" s="49">
        <v>93</v>
      </c>
      <c r="F35" s="200">
        <v>13</v>
      </c>
      <c r="G35" s="48"/>
      <c r="H35" s="47"/>
      <c r="I35" s="47"/>
    </row>
    <row r="36" spans="1:9" ht="17.25" x14ac:dyDescent="0.3">
      <c r="A36" s="202"/>
      <c r="B36" s="44" t="s">
        <v>457</v>
      </c>
      <c r="C36" s="43">
        <v>29415624</v>
      </c>
      <c r="D36" s="42">
        <v>93</v>
      </c>
      <c r="E36" s="21"/>
      <c r="F36" s="200"/>
      <c r="G36" s="46"/>
      <c r="H36" s="45"/>
      <c r="I36" s="45"/>
    </row>
    <row r="37" spans="1:9" ht="15.75" x14ac:dyDescent="0.25">
      <c r="A37" s="198">
        <v>13</v>
      </c>
      <c r="B37" s="51"/>
      <c r="C37" s="50"/>
      <c r="D37" s="49"/>
      <c r="F37" s="205">
        <v>13</v>
      </c>
      <c r="G37" s="38"/>
      <c r="H37" s="37"/>
      <c r="I37" s="37"/>
    </row>
    <row r="38" spans="1:9" ht="17.25" x14ac:dyDescent="0.3">
      <c r="A38" s="199"/>
      <c r="B38" s="41"/>
      <c r="C38" s="40"/>
      <c r="D38" s="39"/>
      <c r="E38" s="21"/>
      <c r="F38" s="206"/>
      <c r="G38" s="38"/>
      <c r="H38" s="37"/>
      <c r="I38" s="37"/>
    </row>
    <row r="39" spans="1:9" ht="15.75" x14ac:dyDescent="0.25">
      <c r="A39" s="198">
        <v>13</v>
      </c>
      <c r="B39" s="51"/>
      <c r="C39" s="50"/>
      <c r="D39" s="49"/>
      <c r="F39" s="200">
        <v>13</v>
      </c>
      <c r="G39" s="48"/>
      <c r="H39" s="47"/>
      <c r="I39" s="47"/>
    </row>
    <row r="40" spans="1:9" ht="17.25" x14ac:dyDescent="0.3">
      <c r="A40" s="199"/>
      <c r="B40" s="41"/>
      <c r="C40" s="40"/>
      <c r="D40" s="39"/>
      <c r="E40" s="21"/>
      <c r="F40" s="200"/>
      <c r="G40" s="46"/>
      <c r="H40" s="45"/>
      <c r="I40" s="45"/>
    </row>
    <row r="41" spans="1:9" ht="15.75" x14ac:dyDescent="0.25">
      <c r="A41" s="202">
        <v>13</v>
      </c>
      <c r="B41" s="44"/>
      <c r="C41" s="43"/>
      <c r="D41" s="42"/>
      <c r="F41" s="205">
        <v>13</v>
      </c>
      <c r="G41" s="38"/>
      <c r="H41" s="37"/>
      <c r="I41" s="37"/>
    </row>
    <row r="42" spans="1:9" ht="17.25" x14ac:dyDescent="0.3">
      <c r="A42" s="199"/>
      <c r="B42" s="41"/>
      <c r="C42" s="40"/>
      <c r="D42" s="39"/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/>
      <c r="C43" s="33"/>
      <c r="D43" s="32"/>
      <c r="F43" s="197">
        <v>17</v>
      </c>
      <c r="G43" s="31"/>
      <c r="H43" s="30"/>
      <c r="I43" s="30"/>
    </row>
    <row r="44" spans="1:9" ht="17.25" x14ac:dyDescent="0.3">
      <c r="A44" s="196"/>
      <c r="B44" s="27"/>
      <c r="C44" s="26"/>
      <c r="D44" s="25"/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110" zoomScaleNormal="110" workbookViewId="0">
      <selection activeCell="G11" sqref="G11:I38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193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190" t="s">
        <v>580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33"/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17</v>
      </c>
      <c r="D7" s="53"/>
      <c r="E7" s="53"/>
      <c r="F7" s="53"/>
      <c r="G7" s="55" t="s">
        <v>94</v>
      </c>
      <c r="H7" s="57">
        <v>14</v>
      </c>
      <c r="I7" s="53"/>
    </row>
    <row r="8" spans="1:9" ht="15.75" customHeight="1" x14ac:dyDescent="0.3">
      <c r="A8" s="53"/>
      <c r="B8" s="55" t="s">
        <v>95</v>
      </c>
      <c r="C8" s="134" t="s">
        <v>581</v>
      </c>
      <c r="D8" s="53"/>
      <c r="E8" s="53"/>
      <c r="F8" s="53"/>
      <c r="G8" s="55" t="s">
        <v>95</v>
      </c>
      <c r="H8" s="134" t="s">
        <v>582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583</v>
      </c>
      <c r="C11" s="33">
        <v>42507893</v>
      </c>
      <c r="D11" s="32">
        <v>1125</v>
      </c>
      <c r="F11" s="197">
        <v>1</v>
      </c>
      <c r="G11" s="31" t="s">
        <v>519</v>
      </c>
      <c r="H11" s="30">
        <v>44841263</v>
      </c>
      <c r="I11" s="30">
        <v>1125</v>
      </c>
    </row>
    <row r="12" spans="1:9" ht="17.25" x14ac:dyDescent="0.3">
      <c r="A12" s="196"/>
      <c r="B12" s="27" t="s">
        <v>584</v>
      </c>
      <c r="C12" s="26">
        <v>44180217</v>
      </c>
      <c r="D12" s="25">
        <v>1125</v>
      </c>
      <c r="E12" s="21"/>
      <c r="F12" s="197"/>
      <c r="G12" s="29" t="s">
        <v>517</v>
      </c>
      <c r="H12" s="28">
        <v>42298540</v>
      </c>
      <c r="I12" s="28">
        <v>1125</v>
      </c>
    </row>
    <row r="13" spans="1:9" ht="15.75" x14ac:dyDescent="0.25">
      <c r="A13" s="198">
        <v>2</v>
      </c>
      <c r="B13" s="51" t="s">
        <v>585</v>
      </c>
      <c r="C13" s="50">
        <v>41638508</v>
      </c>
      <c r="D13" s="49">
        <v>1013</v>
      </c>
      <c r="F13" s="200">
        <v>2</v>
      </c>
      <c r="G13" s="48" t="s">
        <v>84</v>
      </c>
      <c r="H13" s="47">
        <v>42386481</v>
      </c>
      <c r="I13" s="47">
        <v>1013</v>
      </c>
    </row>
    <row r="14" spans="1:9" ht="17.25" x14ac:dyDescent="0.3">
      <c r="A14" s="199"/>
      <c r="B14" s="41" t="s">
        <v>586</v>
      </c>
      <c r="C14" s="40">
        <v>42664050</v>
      </c>
      <c r="D14" s="39">
        <v>1013</v>
      </c>
      <c r="E14" s="21"/>
      <c r="F14" s="200"/>
      <c r="G14" s="46" t="s">
        <v>524</v>
      </c>
      <c r="H14" s="45">
        <v>43287012</v>
      </c>
      <c r="I14" s="45">
        <v>1013</v>
      </c>
    </row>
    <row r="15" spans="1:9" ht="15.75" x14ac:dyDescent="0.25">
      <c r="A15" s="195">
        <v>3</v>
      </c>
      <c r="B15" s="34" t="s">
        <v>587</v>
      </c>
      <c r="C15" s="33">
        <v>38597061</v>
      </c>
      <c r="D15" s="32">
        <v>900</v>
      </c>
      <c r="F15" s="197">
        <v>3</v>
      </c>
      <c r="G15" s="31" t="s">
        <v>85</v>
      </c>
      <c r="H15" s="30">
        <v>41512669</v>
      </c>
      <c r="I15" s="30">
        <v>900</v>
      </c>
    </row>
    <row r="16" spans="1:9" ht="17.25" x14ac:dyDescent="0.3">
      <c r="A16" s="201"/>
      <c r="B16" s="24" t="s">
        <v>588</v>
      </c>
      <c r="C16" s="23">
        <v>43928284</v>
      </c>
      <c r="D16" s="22">
        <v>900</v>
      </c>
      <c r="E16" s="21"/>
      <c r="F16" s="197"/>
      <c r="G16" s="29" t="s">
        <v>589</v>
      </c>
      <c r="H16" s="28">
        <v>44232139</v>
      </c>
      <c r="I16" s="28">
        <v>900</v>
      </c>
    </row>
    <row r="17" spans="1:9" ht="15.75" x14ac:dyDescent="0.25">
      <c r="A17" s="198">
        <v>4</v>
      </c>
      <c r="B17" s="51" t="s">
        <v>590</v>
      </c>
      <c r="C17" s="50">
        <v>44309476</v>
      </c>
      <c r="D17" s="49">
        <v>788</v>
      </c>
      <c r="F17" s="200">
        <v>4</v>
      </c>
      <c r="G17" s="48" t="s">
        <v>73</v>
      </c>
      <c r="H17" s="47">
        <v>46632823</v>
      </c>
      <c r="I17" s="47">
        <v>788</v>
      </c>
    </row>
    <row r="18" spans="1:9" ht="17.25" x14ac:dyDescent="0.3">
      <c r="A18" s="199"/>
      <c r="B18" s="41" t="s">
        <v>151</v>
      </c>
      <c r="C18" s="40">
        <v>51700640</v>
      </c>
      <c r="D18" s="39">
        <v>788</v>
      </c>
      <c r="E18" s="21"/>
      <c r="F18" s="200"/>
      <c r="G18" s="46" t="s">
        <v>591</v>
      </c>
      <c r="H18" s="45">
        <v>46632823</v>
      </c>
      <c r="I18" s="45">
        <v>788</v>
      </c>
    </row>
    <row r="19" spans="1:9" ht="15.75" x14ac:dyDescent="0.25">
      <c r="A19" s="195">
        <v>5</v>
      </c>
      <c r="B19" s="34" t="s">
        <v>115</v>
      </c>
      <c r="C19" s="33">
        <v>35116963</v>
      </c>
      <c r="D19" s="32">
        <v>675</v>
      </c>
      <c r="F19" s="197">
        <v>5</v>
      </c>
      <c r="G19" s="31" t="s">
        <v>592</v>
      </c>
      <c r="H19" s="30">
        <v>30202649</v>
      </c>
      <c r="I19" s="30">
        <v>675</v>
      </c>
    </row>
    <row r="20" spans="1:9" ht="17.25" x14ac:dyDescent="0.3">
      <c r="A20" s="201"/>
      <c r="B20" s="24" t="s">
        <v>520</v>
      </c>
      <c r="C20" s="23">
        <v>40651758</v>
      </c>
      <c r="D20" s="22">
        <v>675</v>
      </c>
      <c r="E20" s="21"/>
      <c r="F20" s="197"/>
      <c r="G20" s="29" t="s">
        <v>82</v>
      </c>
      <c r="H20" s="28">
        <v>36009903</v>
      </c>
      <c r="I20" s="28">
        <v>675</v>
      </c>
    </row>
    <row r="21" spans="1:9" ht="15.75" x14ac:dyDescent="0.25">
      <c r="A21" s="196">
        <v>5</v>
      </c>
      <c r="B21" s="27" t="s">
        <v>46</v>
      </c>
      <c r="C21" s="26">
        <v>40012227</v>
      </c>
      <c r="D21" s="25">
        <v>675</v>
      </c>
      <c r="F21" s="197">
        <v>5</v>
      </c>
      <c r="G21" s="31" t="s">
        <v>63</v>
      </c>
      <c r="H21" s="30">
        <v>30369119</v>
      </c>
      <c r="I21" s="30">
        <v>675</v>
      </c>
    </row>
    <row r="22" spans="1:9" ht="17.25" x14ac:dyDescent="0.3">
      <c r="A22" s="201"/>
      <c r="B22" s="24" t="s">
        <v>464</v>
      </c>
      <c r="C22" s="23">
        <v>40012226</v>
      </c>
      <c r="D22" s="22">
        <v>675</v>
      </c>
      <c r="E22" s="21"/>
      <c r="F22" s="197"/>
      <c r="G22" s="29" t="s">
        <v>593</v>
      </c>
      <c r="H22" s="28">
        <v>36446108</v>
      </c>
      <c r="I22" s="28">
        <v>675</v>
      </c>
    </row>
    <row r="23" spans="1:9" ht="15.75" x14ac:dyDescent="0.25">
      <c r="A23" s="198">
        <v>7</v>
      </c>
      <c r="B23" s="51" t="s">
        <v>159</v>
      </c>
      <c r="C23" s="50">
        <v>45414384</v>
      </c>
      <c r="D23" s="49">
        <v>619</v>
      </c>
      <c r="F23" s="200">
        <v>7</v>
      </c>
      <c r="G23" s="48" t="s">
        <v>180</v>
      </c>
      <c r="H23" s="47">
        <v>44773177</v>
      </c>
      <c r="I23" s="47">
        <v>619</v>
      </c>
    </row>
    <row r="24" spans="1:9" ht="17.25" x14ac:dyDescent="0.3">
      <c r="A24" s="199"/>
      <c r="B24" s="41" t="s">
        <v>594</v>
      </c>
      <c r="C24" s="40">
        <v>44931696</v>
      </c>
      <c r="D24" s="39">
        <v>619</v>
      </c>
      <c r="E24" s="21"/>
      <c r="F24" s="200"/>
      <c r="G24" s="46" t="s">
        <v>595</v>
      </c>
      <c r="H24" s="45">
        <v>45810784</v>
      </c>
      <c r="I24" s="45">
        <v>619</v>
      </c>
    </row>
    <row r="25" spans="1:9" ht="15.75" x14ac:dyDescent="0.25">
      <c r="A25" s="202">
        <v>7</v>
      </c>
      <c r="B25" s="44" t="s">
        <v>596</v>
      </c>
      <c r="C25" s="43">
        <v>40564025</v>
      </c>
      <c r="D25" s="42">
        <v>619</v>
      </c>
      <c r="F25" s="200">
        <v>7</v>
      </c>
      <c r="G25" s="48" t="s">
        <v>496</v>
      </c>
      <c r="H25" s="47">
        <v>41975976</v>
      </c>
      <c r="I25" s="47">
        <v>619</v>
      </c>
    </row>
    <row r="26" spans="1:9" ht="17.25" x14ac:dyDescent="0.3">
      <c r="A26" s="199"/>
      <c r="B26" s="41" t="s">
        <v>597</v>
      </c>
      <c r="C26" s="40">
        <v>42127429</v>
      </c>
      <c r="D26" s="39">
        <v>619</v>
      </c>
      <c r="E26" s="21"/>
      <c r="F26" s="200"/>
      <c r="G26" s="46" t="s">
        <v>598</v>
      </c>
      <c r="H26" s="45">
        <v>33562243</v>
      </c>
      <c r="I26" s="45">
        <v>619</v>
      </c>
    </row>
    <row r="27" spans="1:9" ht="15.75" x14ac:dyDescent="0.25">
      <c r="A27" s="195">
        <v>9</v>
      </c>
      <c r="B27" s="34" t="s">
        <v>599</v>
      </c>
      <c r="C27" s="33">
        <v>35117794</v>
      </c>
      <c r="D27" s="32">
        <v>563</v>
      </c>
      <c r="F27" s="197">
        <v>9</v>
      </c>
      <c r="G27" s="31" t="s">
        <v>600</v>
      </c>
      <c r="H27" s="30">
        <v>45509011</v>
      </c>
      <c r="I27" s="30">
        <v>563</v>
      </c>
    </row>
    <row r="28" spans="1:9" ht="17.25" x14ac:dyDescent="0.3">
      <c r="A28" s="196"/>
      <c r="B28" s="27" t="s">
        <v>601</v>
      </c>
      <c r="C28" s="26">
        <v>41917244</v>
      </c>
      <c r="D28" s="25">
        <v>563</v>
      </c>
      <c r="E28" s="21"/>
      <c r="F28" s="197"/>
      <c r="G28" s="29" t="s">
        <v>602</v>
      </c>
      <c r="H28" s="28">
        <v>42048603</v>
      </c>
      <c r="I28" s="28">
        <v>563</v>
      </c>
    </row>
    <row r="29" spans="1:9" ht="15.75" x14ac:dyDescent="0.25">
      <c r="A29" s="195">
        <v>9</v>
      </c>
      <c r="B29" s="34" t="s">
        <v>603</v>
      </c>
      <c r="C29" s="33">
        <v>46852738</v>
      </c>
      <c r="D29" s="32">
        <v>563</v>
      </c>
      <c r="F29" s="197">
        <v>9</v>
      </c>
      <c r="G29" s="31" t="s">
        <v>604</v>
      </c>
      <c r="H29" s="30">
        <v>29076520</v>
      </c>
      <c r="I29" s="30">
        <v>563</v>
      </c>
    </row>
    <row r="30" spans="1:9" ht="17.25" x14ac:dyDescent="0.3">
      <c r="A30" s="201"/>
      <c r="B30" s="24" t="s">
        <v>605</v>
      </c>
      <c r="C30" s="23">
        <v>44736131</v>
      </c>
      <c r="D30" s="22">
        <v>563</v>
      </c>
      <c r="E30" s="21"/>
      <c r="F30" s="197"/>
      <c r="G30" s="29" t="s">
        <v>606</v>
      </c>
      <c r="H30" s="28">
        <v>28937160</v>
      </c>
      <c r="I30" s="28">
        <v>563</v>
      </c>
    </row>
    <row r="31" spans="1:9" ht="15.75" x14ac:dyDescent="0.25">
      <c r="A31" s="195">
        <v>9</v>
      </c>
      <c r="B31" s="34" t="s">
        <v>607</v>
      </c>
      <c r="C31" s="52"/>
      <c r="D31" s="32">
        <v>563</v>
      </c>
      <c r="F31" s="197">
        <v>9</v>
      </c>
      <c r="G31" s="31" t="s">
        <v>540</v>
      </c>
      <c r="H31" s="30">
        <v>34447874</v>
      </c>
      <c r="I31" s="30">
        <v>563</v>
      </c>
    </row>
    <row r="32" spans="1:9" ht="17.25" x14ac:dyDescent="0.3">
      <c r="A32" s="201"/>
      <c r="B32" s="24" t="s">
        <v>35</v>
      </c>
      <c r="C32" s="23">
        <v>28912563</v>
      </c>
      <c r="D32" s="22">
        <v>563</v>
      </c>
      <c r="E32" s="21"/>
      <c r="F32" s="197"/>
      <c r="G32" s="29" t="s">
        <v>542</v>
      </c>
      <c r="H32" s="28">
        <v>41501527</v>
      </c>
      <c r="I32" s="28">
        <v>563</v>
      </c>
    </row>
    <row r="33" spans="1:9" ht="15.75" x14ac:dyDescent="0.25">
      <c r="A33" s="196">
        <v>9</v>
      </c>
      <c r="B33" s="27" t="s">
        <v>608</v>
      </c>
      <c r="C33" s="26">
        <v>41601470</v>
      </c>
      <c r="D33" s="25">
        <v>563</v>
      </c>
      <c r="F33" s="203">
        <v>9</v>
      </c>
      <c r="G33" s="36" t="s">
        <v>609</v>
      </c>
      <c r="H33" s="35">
        <v>35578581</v>
      </c>
      <c r="I33" s="35">
        <v>563</v>
      </c>
    </row>
    <row r="34" spans="1:9" ht="17.25" x14ac:dyDescent="0.3">
      <c r="A34" s="201"/>
      <c r="B34" s="24" t="s">
        <v>610</v>
      </c>
      <c r="C34" s="23">
        <v>40689554</v>
      </c>
      <c r="D34" s="22">
        <v>563</v>
      </c>
      <c r="E34" s="21"/>
      <c r="F34" s="204"/>
      <c r="G34" s="36" t="s">
        <v>611</v>
      </c>
      <c r="H34" s="35">
        <v>32621895</v>
      </c>
      <c r="I34" s="35">
        <v>563</v>
      </c>
    </row>
    <row r="35" spans="1:9" ht="15.75" x14ac:dyDescent="0.25">
      <c r="A35" s="198">
        <v>13</v>
      </c>
      <c r="B35" s="51" t="s">
        <v>125</v>
      </c>
      <c r="C35" s="50">
        <v>29925069</v>
      </c>
      <c r="D35" s="49">
        <v>506</v>
      </c>
      <c r="F35" s="200">
        <v>13</v>
      </c>
      <c r="G35" s="48" t="s">
        <v>612</v>
      </c>
      <c r="H35" s="47"/>
      <c r="I35" s="47">
        <v>506</v>
      </c>
    </row>
    <row r="36" spans="1:9" ht="17.25" x14ac:dyDescent="0.3">
      <c r="A36" s="202"/>
      <c r="B36" s="44" t="s">
        <v>569</v>
      </c>
      <c r="C36" s="43">
        <v>44827849</v>
      </c>
      <c r="D36" s="42">
        <v>506</v>
      </c>
      <c r="E36" s="21"/>
      <c r="F36" s="200"/>
      <c r="G36" s="46" t="s">
        <v>555</v>
      </c>
      <c r="H36" s="45"/>
      <c r="I36" s="45">
        <v>506</v>
      </c>
    </row>
    <row r="37" spans="1:9" ht="15.75" x14ac:dyDescent="0.25">
      <c r="A37" s="198">
        <v>13</v>
      </c>
      <c r="B37" s="51" t="s">
        <v>527</v>
      </c>
      <c r="C37" s="50">
        <v>36170608</v>
      </c>
      <c r="D37" s="49">
        <v>506</v>
      </c>
      <c r="F37" s="205">
        <v>13</v>
      </c>
      <c r="G37" s="38" t="s">
        <v>575</v>
      </c>
      <c r="H37" s="37">
        <v>29000263</v>
      </c>
      <c r="I37" s="37">
        <v>506</v>
      </c>
    </row>
    <row r="38" spans="1:9" ht="17.25" x14ac:dyDescent="0.3">
      <c r="A38" s="199"/>
      <c r="B38" s="41" t="s">
        <v>613</v>
      </c>
      <c r="C38" s="40">
        <v>95844105</v>
      </c>
      <c r="D38" s="39">
        <v>506</v>
      </c>
      <c r="E38" s="21"/>
      <c r="F38" s="206"/>
      <c r="G38" s="38" t="s">
        <v>573</v>
      </c>
      <c r="H38" s="37">
        <v>22319489</v>
      </c>
      <c r="I38" s="37">
        <v>506</v>
      </c>
    </row>
    <row r="39" spans="1:9" ht="15.75" x14ac:dyDescent="0.25">
      <c r="A39" s="198">
        <v>13</v>
      </c>
      <c r="B39" s="51" t="s">
        <v>603</v>
      </c>
      <c r="C39" s="50">
        <v>46852738</v>
      </c>
      <c r="D39" s="49">
        <v>506</v>
      </c>
      <c r="F39" s="200">
        <v>13</v>
      </c>
      <c r="G39" s="48"/>
      <c r="H39" s="47"/>
      <c r="I39" s="47"/>
    </row>
    <row r="40" spans="1:9" ht="17.25" x14ac:dyDescent="0.3">
      <c r="A40" s="199"/>
      <c r="B40" s="41" t="s">
        <v>605</v>
      </c>
      <c r="C40" s="40">
        <v>44736131</v>
      </c>
      <c r="D40" s="39">
        <v>506</v>
      </c>
      <c r="E40" s="21"/>
      <c r="F40" s="200"/>
      <c r="G40" s="46"/>
      <c r="H40" s="45"/>
      <c r="I40" s="45"/>
    </row>
    <row r="41" spans="1:9" ht="15.75" x14ac:dyDescent="0.25">
      <c r="A41" s="202">
        <v>17</v>
      </c>
      <c r="B41" s="44" t="s">
        <v>614</v>
      </c>
      <c r="C41" s="43">
        <v>26781971</v>
      </c>
      <c r="D41" s="42">
        <v>506</v>
      </c>
      <c r="F41" s="205">
        <v>13</v>
      </c>
      <c r="G41" s="38"/>
      <c r="H41" s="37"/>
      <c r="I41" s="37"/>
    </row>
    <row r="42" spans="1:9" ht="17.25" x14ac:dyDescent="0.3">
      <c r="A42" s="199"/>
      <c r="B42" s="41" t="s">
        <v>615</v>
      </c>
      <c r="C42" s="40">
        <v>39268569</v>
      </c>
      <c r="D42" s="39">
        <v>506</v>
      </c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 t="s">
        <v>616</v>
      </c>
      <c r="C43" s="33">
        <v>44788045</v>
      </c>
      <c r="D43" s="32">
        <v>506</v>
      </c>
      <c r="F43" s="197">
        <v>17</v>
      </c>
      <c r="G43" s="31"/>
      <c r="H43" s="30"/>
      <c r="I43" s="30"/>
    </row>
    <row r="44" spans="1:9" ht="17.25" x14ac:dyDescent="0.3">
      <c r="A44" s="196"/>
      <c r="B44" s="27" t="s">
        <v>617</v>
      </c>
      <c r="C44" s="26">
        <v>44788045</v>
      </c>
      <c r="D44" s="25">
        <v>506</v>
      </c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682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190" t="s">
        <v>683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37" t="s">
        <v>515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10</v>
      </c>
      <c r="D7" s="53"/>
      <c r="E7" s="53"/>
      <c r="F7" s="53"/>
      <c r="G7" s="55" t="s">
        <v>94</v>
      </c>
      <c r="H7" s="57"/>
      <c r="I7" s="53"/>
    </row>
    <row r="8" spans="1:9" ht="15.75" customHeight="1" x14ac:dyDescent="0.3">
      <c r="A8" s="53"/>
      <c r="B8" s="55" t="s">
        <v>95</v>
      </c>
      <c r="C8" s="138" t="s">
        <v>387</v>
      </c>
      <c r="D8" s="53"/>
      <c r="E8" s="53"/>
      <c r="F8" s="53"/>
      <c r="G8" s="55" t="s">
        <v>95</v>
      </c>
      <c r="H8" s="138"/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443</v>
      </c>
      <c r="C11" s="33">
        <v>45343382</v>
      </c>
      <c r="D11" s="32">
        <v>93</v>
      </c>
      <c r="F11" s="197">
        <v>1</v>
      </c>
      <c r="G11" s="31"/>
      <c r="H11" s="30"/>
      <c r="I11" s="30"/>
    </row>
    <row r="12" spans="1:9" ht="17.25" x14ac:dyDescent="0.3">
      <c r="A12" s="196"/>
      <c r="B12" s="27" t="s">
        <v>669</v>
      </c>
      <c r="C12" s="26">
        <v>45507946</v>
      </c>
      <c r="D12" s="25">
        <v>93</v>
      </c>
      <c r="E12" s="21"/>
      <c r="F12" s="197"/>
      <c r="G12" s="29"/>
      <c r="H12" s="28"/>
      <c r="I12" s="28"/>
    </row>
    <row r="13" spans="1:9" ht="15.75" x14ac:dyDescent="0.25">
      <c r="A13" s="198">
        <v>2</v>
      </c>
      <c r="B13" s="51" t="s">
        <v>161</v>
      </c>
      <c r="C13" s="50">
        <v>32047545</v>
      </c>
      <c r="D13" s="49">
        <v>84</v>
      </c>
      <c r="F13" s="200">
        <v>2</v>
      </c>
      <c r="G13" s="48"/>
      <c r="H13" s="47"/>
      <c r="I13" s="47"/>
    </row>
    <row r="14" spans="1:9" ht="17.25" x14ac:dyDescent="0.3">
      <c r="A14" s="199"/>
      <c r="B14" s="41" t="s">
        <v>670</v>
      </c>
      <c r="C14" s="40">
        <v>33005374</v>
      </c>
      <c r="D14" s="39">
        <v>84</v>
      </c>
      <c r="E14" s="21"/>
      <c r="F14" s="200"/>
      <c r="G14" s="46"/>
      <c r="H14" s="45"/>
      <c r="I14" s="45"/>
    </row>
    <row r="15" spans="1:9" ht="15.75" x14ac:dyDescent="0.25">
      <c r="A15" s="195">
        <v>3</v>
      </c>
      <c r="B15" s="34" t="s">
        <v>654</v>
      </c>
      <c r="C15" s="33">
        <v>28771579</v>
      </c>
      <c r="D15" s="32">
        <v>75</v>
      </c>
      <c r="F15" s="197">
        <v>3</v>
      </c>
      <c r="G15" s="31"/>
      <c r="H15" s="30"/>
      <c r="I15" s="30"/>
    </row>
    <row r="16" spans="1:9" ht="17.25" x14ac:dyDescent="0.3">
      <c r="A16" s="201"/>
      <c r="B16" s="24" t="s">
        <v>671</v>
      </c>
      <c r="C16" s="23">
        <v>32983749</v>
      </c>
      <c r="D16" s="22">
        <v>75</v>
      </c>
      <c r="E16" s="21"/>
      <c r="F16" s="197"/>
      <c r="G16" s="29"/>
      <c r="H16" s="28"/>
      <c r="I16" s="28"/>
    </row>
    <row r="17" spans="1:9" ht="15.75" x14ac:dyDescent="0.25">
      <c r="A17" s="198">
        <v>4</v>
      </c>
      <c r="B17" s="51" t="s">
        <v>644</v>
      </c>
      <c r="C17" s="50">
        <v>22300262</v>
      </c>
      <c r="D17" s="49">
        <v>65</v>
      </c>
      <c r="F17" s="200">
        <v>4</v>
      </c>
      <c r="G17" s="48"/>
      <c r="H17" s="47"/>
      <c r="I17" s="47"/>
    </row>
    <row r="18" spans="1:9" ht="17.25" x14ac:dyDescent="0.3">
      <c r="A18" s="199"/>
      <c r="B18" s="41" t="s">
        <v>482</v>
      </c>
      <c r="C18" s="40">
        <v>24479619</v>
      </c>
      <c r="D18" s="39">
        <v>65</v>
      </c>
      <c r="E18" s="21"/>
      <c r="F18" s="200"/>
      <c r="G18" s="46"/>
      <c r="H18" s="45"/>
      <c r="I18" s="45"/>
    </row>
    <row r="19" spans="1:9" ht="15.75" x14ac:dyDescent="0.25">
      <c r="A19" s="195">
        <v>5</v>
      </c>
      <c r="B19" s="34" t="s">
        <v>672</v>
      </c>
      <c r="C19" s="33">
        <v>35289802</v>
      </c>
      <c r="D19" s="32">
        <v>56</v>
      </c>
      <c r="F19" s="197">
        <v>5</v>
      </c>
      <c r="G19" s="31"/>
      <c r="H19" s="30"/>
      <c r="I19" s="30"/>
    </row>
    <row r="20" spans="1:9" ht="17.25" x14ac:dyDescent="0.3">
      <c r="A20" s="201"/>
      <c r="B20" s="24" t="s">
        <v>673</v>
      </c>
      <c r="C20" s="23">
        <v>31527084</v>
      </c>
      <c r="D20" s="22">
        <v>56</v>
      </c>
      <c r="E20" s="21"/>
      <c r="F20" s="197"/>
      <c r="G20" s="29"/>
      <c r="H20" s="28"/>
      <c r="I20" s="28"/>
    </row>
    <row r="21" spans="1:9" ht="15.75" x14ac:dyDescent="0.25">
      <c r="A21" s="196">
        <v>5</v>
      </c>
      <c r="B21" s="27" t="s">
        <v>674</v>
      </c>
      <c r="C21" s="26">
        <v>34937148</v>
      </c>
      <c r="D21" s="25">
        <v>56</v>
      </c>
      <c r="F21" s="197">
        <v>5</v>
      </c>
      <c r="G21" s="31"/>
      <c r="H21" s="30"/>
      <c r="I21" s="30"/>
    </row>
    <row r="22" spans="1:9" ht="17.25" x14ac:dyDescent="0.3">
      <c r="A22" s="201"/>
      <c r="B22" s="24" t="s">
        <v>675</v>
      </c>
      <c r="C22" s="23">
        <v>46216758</v>
      </c>
      <c r="D22" s="22">
        <v>56</v>
      </c>
      <c r="E22" s="21"/>
      <c r="F22" s="197"/>
      <c r="G22" s="29"/>
      <c r="H22" s="28"/>
      <c r="I22" s="28"/>
    </row>
    <row r="23" spans="1:9" ht="15.75" x14ac:dyDescent="0.25">
      <c r="A23" s="198">
        <v>5</v>
      </c>
      <c r="B23" s="51" t="s">
        <v>676</v>
      </c>
      <c r="C23" s="50">
        <v>43767440</v>
      </c>
      <c r="D23" s="49">
        <v>56</v>
      </c>
      <c r="F23" s="200">
        <v>7</v>
      </c>
      <c r="G23" s="48"/>
      <c r="H23" s="47"/>
      <c r="I23" s="47"/>
    </row>
    <row r="24" spans="1:9" ht="17.25" x14ac:dyDescent="0.3">
      <c r="A24" s="199"/>
      <c r="B24" s="41" t="s">
        <v>677</v>
      </c>
      <c r="C24" s="40">
        <v>44236427</v>
      </c>
      <c r="D24" s="39">
        <v>56</v>
      </c>
      <c r="E24" s="21"/>
      <c r="F24" s="200"/>
      <c r="G24" s="46"/>
      <c r="H24" s="45"/>
      <c r="I24" s="45"/>
    </row>
    <row r="25" spans="1:9" ht="15.75" x14ac:dyDescent="0.25">
      <c r="A25" s="202">
        <v>5</v>
      </c>
      <c r="B25" s="44" t="s">
        <v>678</v>
      </c>
      <c r="C25" s="43">
        <v>32983749</v>
      </c>
      <c r="D25" s="42">
        <v>56</v>
      </c>
      <c r="F25" s="200">
        <v>7</v>
      </c>
      <c r="G25" s="48"/>
      <c r="H25" s="47"/>
      <c r="I25" s="47"/>
    </row>
    <row r="26" spans="1:9" ht="17.25" x14ac:dyDescent="0.3">
      <c r="A26" s="199"/>
      <c r="B26" s="41" t="s">
        <v>484</v>
      </c>
      <c r="C26" s="40">
        <v>27971029</v>
      </c>
      <c r="D26" s="39">
        <v>56</v>
      </c>
      <c r="E26" s="21"/>
      <c r="F26" s="200"/>
      <c r="G26" s="46"/>
      <c r="H26" s="45"/>
      <c r="I26" s="45"/>
    </row>
    <row r="27" spans="1:9" ht="15.75" x14ac:dyDescent="0.25">
      <c r="A27" s="195">
        <v>9</v>
      </c>
      <c r="B27" s="34" t="s">
        <v>461</v>
      </c>
      <c r="C27" s="33">
        <v>26334788</v>
      </c>
      <c r="D27" s="32">
        <v>47</v>
      </c>
      <c r="F27" s="197">
        <v>9</v>
      </c>
      <c r="G27" s="31"/>
      <c r="H27" s="30"/>
      <c r="I27" s="30"/>
    </row>
    <row r="28" spans="1:9" ht="17.25" x14ac:dyDescent="0.3">
      <c r="A28" s="196"/>
      <c r="B28" s="27" t="s">
        <v>462</v>
      </c>
      <c r="C28" s="26">
        <v>30686247</v>
      </c>
      <c r="D28" s="25">
        <v>47</v>
      </c>
      <c r="E28" s="21"/>
      <c r="F28" s="197"/>
      <c r="G28" s="29"/>
      <c r="H28" s="28"/>
      <c r="I28" s="28"/>
    </row>
    <row r="29" spans="1:9" ht="15.75" x14ac:dyDescent="0.25">
      <c r="A29" s="195">
        <v>9</v>
      </c>
      <c r="B29" s="34"/>
      <c r="C29" s="33"/>
      <c r="D29" s="32"/>
      <c r="F29" s="197">
        <v>9</v>
      </c>
      <c r="G29" s="31"/>
      <c r="H29" s="30"/>
      <c r="I29" s="30"/>
    </row>
    <row r="30" spans="1:9" ht="17.25" x14ac:dyDescent="0.3">
      <c r="A30" s="201"/>
      <c r="B30" s="24"/>
      <c r="C30" s="23"/>
      <c r="D30" s="22"/>
      <c r="E30" s="21"/>
      <c r="F30" s="197"/>
      <c r="G30" s="29"/>
      <c r="H30" s="28"/>
      <c r="I30" s="28"/>
    </row>
    <row r="31" spans="1:9" ht="15.75" x14ac:dyDescent="0.25">
      <c r="A31" s="195">
        <v>9</v>
      </c>
      <c r="B31" s="34"/>
      <c r="C31" s="52"/>
      <c r="D31" s="32"/>
      <c r="F31" s="197">
        <v>9</v>
      </c>
      <c r="G31" s="31"/>
      <c r="H31" s="30"/>
      <c r="I31" s="30"/>
    </row>
    <row r="32" spans="1:9" ht="17.25" x14ac:dyDescent="0.3">
      <c r="A32" s="201"/>
      <c r="B32" s="24"/>
      <c r="C32" s="23"/>
      <c r="D32" s="22"/>
      <c r="E32" s="21"/>
      <c r="F32" s="197"/>
      <c r="G32" s="29"/>
      <c r="H32" s="28"/>
      <c r="I32" s="28"/>
    </row>
    <row r="33" spans="1:9" ht="15.75" x14ac:dyDescent="0.25">
      <c r="A33" s="196">
        <v>9</v>
      </c>
      <c r="B33" s="27"/>
      <c r="C33" s="26"/>
      <c r="D33" s="25"/>
      <c r="F33" s="203">
        <v>9</v>
      </c>
      <c r="G33" s="36"/>
      <c r="H33" s="35"/>
      <c r="I33" s="35"/>
    </row>
    <row r="34" spans="1:9" ht="17.25" x14ac:dyDescent="0.3">
      <c r="A34" s="201"/>
      <c r="B34" s="24"/>
      <c r="C34" s="23"/>
      <c r="D34" s="22"/>
      <c r="E34" s="21"/>
      <c r="F34" s="204"/>
      <c r="G34" s="36"/>
      <c r="H34" s="35"/>
      <c r="I34" s="35"/>
    </row>
    <row r="35" spans="1:9" ht="15.75" x14ac:dyDescent="0.25">
      <c r="A35" s="198">
        <v>13</v>
      </c>
      <c r="B35" s="51"/>
      <c r="C35" s="50"/>
      <c r="D35" s="49"/>
      <c r="F35" s="200">
        <v>13</v>
      </c>
      <c r="G35" s="48"/>
      <c r="H35" s="47"/>
      <c r="I35" s="47"/>
    </row>
    <row r="36" spans="1:9" ht="17.25" x14ac:dyDescent="0.3">
      <c r="A36" s="202"/>
      <c r="B36" s="44"/>
      <c r="C36" s="43"/>
      <c r="D36" s="42"/>
      <c r="E36" s="21"/>
      <c r="F36" s="200"/>
      <c r="G36" s="46"/>
      <c r="H36" s="45"/>
      <c r="I36" s="45"/>
    </row>
    <row r="37" spans="1:9" ht="15.75" x14ac:dyDescent="0.25">
      <c r="A37" s="198">
        <v>13</v>
      </c>
      <c r="B37" s="51"/>
      <c r="C37" s="50"/>
      <c r="D37" s="49"/>
      <c r="F37" s="205">
        <v>13</v>
      </c>
      <c r="G37" s="38"/>
      <c r="H37" s="37"/>
      <c r="I37" s="37"/>
    </row>
    <row r="38" spans="1:9" ht="17.25" x14ac:dyDescent="0.3">
      <c r="A38" s="199"/>
      <c r="B38" s="41"/>
      <c r="C38" s="40"/>
      <c r="D38" s="39"/>
      <c r="E38" s="21"/>
      <c r="F38" s="206"/>
      <c r="G38" s="38"/>
      <c r="H38" s="37"/>
      <c r="I38" s="37"/>
    </row>
    <row r="39" spans="1:9" ht="15.75" x14ac:dyDescent="0.25">
      <c r="A39" s="198">
        <v>13</v>
      </c>
      <c r="B39" s="51"/>
      <c r="C39" s="50"/>
      <c r="D39" s="49"/>
      <c r="F39" s="200">
        <v>13</v>
      </c>
      <c r="G39" s="48"/>
      <c r="H39" s="47"/>
      <c r="I39" s="47"/>
    </row>
    <row r="40" spans="1:9" ht="17.25" x14ac:dyDescent="0.3">
      <c r="A40" s="199"/>
      <c r="B40" s="41"/>
      <c r="C40" s="40"/>
      <c r="D40" s="39"/>
      <c r="E40" s="21"/>
      <c r="F40" s="200"/>
      <c r="G40" s="46"/>
      <c r="H40" s="45"/>
      <c r="I40" s="45"/>
    </row>
    <row r="41" spans="1:9" ht="15.75" x14ac:dyDescent="0.25">
      <c r="A41" s="202">
        <v>13</v>
      </c>
      <c r="B41" s="44"/>
      <c r="C41" s="43"/>
      <c r="D41" s="42"/>
      <c r="F41" s="205">
        <v>13</v>
      </c>
      <c r="G41" s="38"/>
      <c r="H41" s="37"/>
      <c r="I41" s="37"/>
    </row>
    <row r="42" spans="1:9" ht="17.25" x14ac:dyDescent="0.3">
      <c r="A42" s="199"/>
      <c r="B42" s="41"/>
      <c r="C42" s="40"/>
      <c r="D42" s="39"/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/>
      <c r="C43" s="33"/>
      <c r="D43" s="32"/>
      <c r="F43" s="197">
        <v>17</v>
      </c>
      <c r="G43" s="31"/>
      <c r="H43" s="30"/>
      <c r="I43" s="30"/>
    </row>
    <row r="44" spans="1:9" ht="17.25" x14ac:dyDescent="0.3">
      <c r="A44" s="196"/>
      <c r="B44" s="27"/>
      <c r="C44" s="26"/>
      <c r="D44" s="25"/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E20" sqref="E20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100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233">
        <v>44440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37" t="s">
        <v>100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15</v>
      </c>
      <c r="D7" s="53"/>
      <c r="E7" s="53"/>
      <c r="F7" s="53"/>
      <c r="G7" s="55" t="s">
        <v>94</v>
      </c>
      <c r="H7" s="57">
        <v>9</v>
      </c>
      <c r="I7" s="53"/>
    </row>
    <row r="8" spans="1:9" ht="15.75" customHeight="1" x14ac:dyDescent="0.3">
      <c r="A8" s="53"/>
      <c r="B8" s="55" t="s">
        <v>95</v>
      </c>
      <c r="C8" s="138" t="s">
        <v>516</v>
      </c>
      <c r="D8" s="53"/>
      <c r="E8" s="53"/>
      <c r="F8" s="53"/>
      <c r="G8" s="55" t="s">
        <v>95</v>
      </c>
      <c r="H8" s="138" t="s">
        <v>516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684</v>
      </c>
      <c r="C11" s="33">
        <v>35295494</v>
      </c>
      <c r="D11" s="32">
        <v>1125</v>
      </c>
      <c r="F11" s="197">
        <v>1</v>
      </c>
      <c r="G11" s="31" t="s">
        <v>85</v>
      </c>
      <c r="H11" s="30">
        <v>41512669</v>
      </c>
      <c r="I11" s="30">
        <v>375</v>
      </c>
    </row>
    <row r="12" spans="1:9" ht="17.25" x14ac:dyDescent="0.3">
      <c r="A12" s="196"/>
      <c r="B12" s="27" t="s">
        <v>685</v>
      </c>
      <c r="C12" s="26">
        <v>35332896</v>
      </c>
      <c r="D12" s="25">
        <v>1125</v>
      </c>
      <c r="E12" s="21"/>
      <c r="F12" s="197"/>
      <c r="G12" s="29" t="s">
        <v>78</v>
      </c>
      <c r="H12" s="28">
        <v>44232139</v>
      </c>
      <c r="I12" s="28">
        <v>375</v>
      </c>
    </row>
    <row r="13" spans="1:9" ht="15.75" x14ac:dyDescent="0.25">
      <c r="A13" s="198">
        <v>2</v>
      </c>
      <c r="B13" s="51" t="s">
        <v>686</v>
      </c>
      <c r="C13" s="50">
        <v>41665094</v>
      </c>
      <c r="D13" s="49">
        <v>1013</v>
      </c>
      <c r="F13" s="200">
        <v>2</v>
      </c>
      <c r="G13" s="48" t="s">
        <v>82</v>
      </c>
      <c r="H13" s="47">
        <v>36009903</v>
      </c>
      <c r="I13" s="47">
        <v>338</v>
      </c>
    </row>
    <row r="14" spans="1:9" ht="17.25" x14ac:dyDescent="0.3">
      <c r="A14" s="199"/>
      <c r="B14" s="41" t="s">
        <v>687</v>
      </c>
      <c r="C14" s="40">
        <v>41917244</v>
      </c>
      <c r="D14" s="39">
        <v>1013</v>
      </c>
      <c r="E14" s="21"/>
      <c r="F14" s="200"/>
      <c r="G14" s="46" t="s">
        <v>89</v>
      </c>
      <c r="H14" s="45">
        <v>30202649</v>
      </c>
      <c r="I14" s="45">
        <v>338</v>
      </c>
    </row>
    <row r="15" spans="1:9" ht="15.75" x14ac:dyDescent="0.25">
      <c r="A15" s="195">
        <v>3</v>
      </c>
      <c r="B15" s="34" t="s">
        <v>688</v>
      </c>
      <c r="C15" s="33">
        <v>34648456</v>
      </c>
      <c r="D15" s="32">
        <v>900</v>
      </c>
      <c r="F15" s="197">
        <v>3</v>
      </c>
      <c r="G15" s="31" t="s">
        <v>704</v>
      </c>
      <c r="H15" s="30">
        <v>45509011</v>
      </c>
      <c r="I15" s="30">
        <v>300</v>
      </c>
    </row>
    <row r="16" spans="1:9" ht="17.25" x14ac:dyDescent="0.3">
      <c r="A16" s="201"/>
      <c r="B16" s="24" t="s">
        <v>689</v>
      </c>
      <c r="C16" s="23">
        <v>41149117</v>
      </c>
      <c r="D16" s="22">
        <v>900</v>
      </c>
      <c r="E16" s="21"/>
      <c r="F16" s="197"/>
      <c r="G16" s="29" t="s">
        <v>602</v>
      </c>
      <c r="H16" s="28">
        <v>42048603</v>
      </c>
      <c r="I16" s="28">
        <v>300</v>
      </c>
    </row>
    <row r="17" spans="1:9" ht="15.75" x14ac:dyDescent="0.25">
      <c r="A17" s="198">
        <v>4</v>
      </c>
      <c r="B17" s="51" t="s">
        <v>38</v>
      </c>
      <c r="C17" s="50">
        <v>31757792</v>
      </c>
      <c r="D17" s="49">
        <v>788</v>
      </c>
      <c r="F17" s="200">
        <v>4</v>
      </c>
      <c r="G17" s="48" t="s">
        <v>81</v>
      </c>
      <c r="H17" s="47">
        <v>33562243</v>
      </c>
      <c r="I17" s="47">
        <v>263</v>
      </c>
    </row>
    <row r="18" spans="1:9" ht="17.25" x14ac:dyDescent="0.3">
      <c r="A18" s="199"/>
      <c r="B18" s="41" t="s">
        <v>118</v>
      </c>
      <c r="C18" s="40">
        <v>34680002</v>
      </c>
      <c r="D18" s="39">
        <v>788</v>
      </c>
      <c r="E18" s="21"/>
      <c r="F18" s="200"/>
      <c r="G18" s="46" t="s">
        <v>104</v>
      </c>
      <c r="H18" s="45">
        <v>26871058</v>
      </c>
      <c r="I18" s="45">
        <v>263</v>
      </c>
    </row>
    <row r="19" spans="1:9" ht="15.75" x14ac:dyDescent="0.25">
      <c r="A19" s="195">
        <v>5</v>
      </c>
      <c r="B19" s="34" t="s">
        <v>690</v>
      </c>
      <c r="C19" s="33">
        <v>30891763</v>
      </c>
      <c r="D19" s="32">
        <v>675</v>
      </c>
      <c r="F19" s="197">
        <v>5</v>
      </c>
      <c r="G19" s="31" t="s">
        <v>536</v>
      </c>
      <c r="H19" s="30">
        <v>42386481</v>
      </c>
      <c r="I19" s="30">
        <v>225</v>
      </c>
    </row>
    <row r="20" spans="1:9" ht="17.25" x14ac:dyDescent="0.3">
      <c r="A20" s="201"/>
      <c r="B20" s="24" t="s">
        <v>691</v>
      </c>
      <c r="C20" s="23">
        <v>32628189</v>
      </c>
      <c r="D20" s="22">
        <v>675</v>
      </c>
      <c r="E20" s="21"/>
      <c r="F20" s="197"/>
      <c r="G20" s="29" t="s">
        <v>188</v>
      </c>
      <c r="H20" s="28">
        <v>43287012</v>
      </c>
      <c r="I20" s="28">
        <v>225</v>
      </c>
    </row>
    <row r="21" spans="1:9" ht="15.75" x14ac:dyDescent="0.25">
      <c r="A21" s="196">
        <v>5</v>
      </c>
      <c r="B21" s="27" t="s">
        <v>159</v>
      </c>
      <c r="C21" s="26">
        <v>45414384</v>
      </c>
      <c r="D21" s="25">
        <v>675</v>
      </c>
      <c r="F21" s="197">
        <v>5</v>
      </c>
      <c r="G21" s="31" t="s">
        <v>66</v>
      </c>
      <c r="H21" s="30">
        <v>32141058</v>
      </c>
      <c r="I21" s="30">
        <v>225</v>
      </c>
    </row>
    <row r="22" spans="1:9" ht="17.25" x14ac:dyDescent="0.3">
      <c r="A22" s="201"/>
      <c r="B22" s="24" t="s">
        <v>160</v>
      </c>
      <c r="C22" s="23">
        <v>44932696</v>
      </c>
      <c r="D22" s="22">
        <v>675</v>
      </c>
      <c r="E22" s="21"/>
      <c r="F22" s="197"/>
      <c r="G22" s="29" t="s">
        <v>705</v>
      </c>
      <c r="H22" s="28">
        <v>42174695</v>
      </c>
      <c r="I22" s="28">
        <v>225</v>
      </c>
    </row>
    <row r="23" spans="1:9" ht="15.75" x14ac:dyDescent="0.25">
      <c r="A23" s="198">
        <v>7</v>
      </c>
      <c r="B23" s="51" t="s">
        <v>123</v>
      </c>
      <c r="C23" s="50">
        <v>43928284</v>
      </c>
      <c r="D23" s="49">
        <v>619</v>
      </c>
      <c r="F23" s="200">
        <v>7</v>
      </c>
      <c r="G23" s="48" t="s">
        <v>706</v>
      </c>
      <c r="H23" s="47">
        <v>34134217</v>
      </c>
      <c r="I23" s="47">
        <v>206</v>
      </c>
    </row>
    <row r="24" spans="1:9" ht="17.25" x14ac:dyDescent="0.3">
      <c r="A24" s="199"/>
      <c r="B24" s="41" t="s">
        <v>692</v>
      </c>
      <c r="C24" s="40">
        <v>31248064</v>
      </c>
      <c r="D24" s="39">
        <v>619</v>
      </c>
      <c r="E24" s="21"/>
      <c r="F24" s="200"/>
      <c r="G24" s="46" t="s">
        <v>707</v>
      </c>
      <c r="H24" s="45">
        <v>41262125</v>
      </c>
      <c r="I24" s="45">
        <v>206</v>
      </c>
    </row>
    <row r="25" spans="1:9" ht="15.75" x14ac:dyDescent="0.25">
      <c r="A25" s="202">
        <v>7</v>
      </c>
      <c r="B25" s="44" t="s">
        <v>693</v>
      </c>
      <c r="C25" s="43">
        <v>30181292</v>
      </c>
      <c r="D25" s="42">
        <v>619</v>
      </c>
      <c r="F25" s="200">
        <v>7</v>
      </c>
      <c r="G25" s="48" t="s">
        <v>708</v>
      </c>
      <c r="H25" s="47">
        <v>40188484</v>
      </c>
      <c r="I25" s="47">
        <v>206</v>
      </c>
    </row>
    <row r="26" spans="1:9" ht="17.25" x14ac:dyDescent="0.3">
      <c r="A26" s="199"/>
      <c r="B26" s="41" t="s">
        <v>694</v>
      </c>
      <c r="C26" s="40">
        <v>30697109</v>
      </c>
      <c r="D26" s="39">
        <v>619</v>
      </c>
      <c r="E26" s="21"/>
      <c r="F26" s="200"/>
      <c r="G26" s="46" t="s">
        <v>709</v>
      </c>
      <c r="H26" s="45">
        <v>44784289</v>
      </c>
      <c r="I26" s="45">
        <v>206</v>
      </c>
    </row>
    <row r="27" spans="1:9" ht="15.75" x14ac:dyDescent="0.25">
      <c r="A27" s="195">
        <v>9</v>
      </c>
      <c r="B27" s="34" t="s">
        <v>29</v>
      </c>
      <c r="C27" s="33">
        <v>42046487</v>
      </c>
      <c r="D27" s="32">
        <v>563</v>
      </c>
      <c r="F27" s="197">
        <v>9</v>
      </c>
      <c r="G27" s="31" t="s">
        <v>710</v>
      </c>
      <c r="H27" s="30">
        <v>48519290</v>
      </c>
      <c r="I27" s="30">
        <v>188</v>
      </c>
    </row>
    <row r="28" spans="1:9" ht="17.25" x14ac:dyDescent="0.3">
      <c r="A28" s="196"/>
      <c r="B28" s="27" t="s">
        <v>695</v>
      </c>
      <c r="C28" s="26">
        <v>27565419</v>
      </c>
      <c r="D28" s="25">
        <v>563</v>
      </c>
      <c r="E28" s="21"/>
      <c r="F28" s="197"/>
      <c r="G28" s="29" t="s">
        <v>711</v>
      </c>
      <c r="H28" s="28">
        <v>46848928</v>
      </c>
      <c r="I28" s="28">
        <v>188</v>
      </c>
    </row>
    <row r="29" spans="1:9" ht="15.75" x14ac:dyDescent="0.25">
      <c r="A29" s="195">
        <v>9</v>
      </c>
      <c r="B29" s="34" t="s">
        <v>696</v>
      </c>
      <c r="C29" s="33">
        <v>29359623</v>
      </c>
      <c r="D29" s="32">
        <v>563</v>
      </c>
      <c r="F29" s="197">
        <v>9</v>
      </c>
      <c r="G29" s="31"/>
      <c r="H29" s="30"/>
      <c r="I29" s="30"/>
    </row>
    <row r="30" spans="1:9" ht="17.25" x14ac:dyDescent="0.3">
      <c r="A30" s="201"/>
      <c r="B30" s="24" t="s">
        <v>697</v>
      </c>
      <c r="C30" s="23">
        <v>37557192</v>
      </c>
      <c r="D30" s="22">
        <v>563</v>
      </c>
      <c r="E30" s="21"/>
      <c r="F30" s="197"/>
      <c r="G30" s="29"/>
      <c r="H30" s="28"/>
      <c r="I30" s="28"/>
    </row>
    <row r="31" spans="1:9" ht="15.75" x14ac:dyDescent="0.25">
      <c r="A31" s="195">
        <v>9</v>
      </c>
      <c r="B31" s="34" t="s">
        <v>40</v>
      </c>
      <c r="C31" s="52">
        <v>93322938</v>
      </c>
      <c r="D31" s="32">
        <v>563</v>
      </c>
      <c r="F31" s="197">
        <v>9</v>
      </c>
      <c r="G31" s="31"/>
      <c r="H31" s="30"/>
      <c r="I31" s="30"/>
    </row>
    <row r="32" spans="1:9" ht="17.25" x14ac:dyDescent="0.3">
      <c r="A32" s="201"/>
      <c r="B32" s="24" t="s">
        <v>35</v>
      </c>
      <c r="C32" s="23">
        <v>28912563</v>
      </c>
      <c r="D32" s="22">
        <v>563</v>
      </c>
      <c r="E32" s="21"/>
      <c r="F32" s="197"/>
      <c r="G32" s="29"/>
      <c r="H32" s="28"/>
      <c r="I32" s="28"/>
    </row>
    <row r="33" spans="1:9" ht="15.75" x14ac:dyDescent="0.25">
      <c r="A33" s="196">
        <v>9</v>
      </c>
      <c r="B33" s="27" t="s">
        <v>37</v>
      </c>
      <c r="C33" s="26">
        <v>41638508</v>
      </c>
      <c r="D33" s="25">
        <v>563</v>
      </c>
      <c r="F33" s="203">
        <v>9</v>
      </c>
      <c r="G33" s="36"/>
      <c r="H33" s="35"/>
      <c r="I33" s="35"/>
    </row>
    <row r="34" spans="1:9" ht="17.25" x14ac:dyDescent="0.3">
      <c r="A34" s="201"/>
      <c r="B34" s="24" t="s">
        <v>698</v>
      </c>
      <c r="C34" s="23">
        <v>42664050</v>
      </c>
      <c r="D34" s="22">
        <v>563</v>
      </c>
      <c r="E34" s="21"/>
      <c r="F34" s="204"/>
      <c r="G34" s="36"/>
      <c r="H34" s="35"/>
      <c r="I34" s="35"/>
    </row>
    <row r="35" spans="1:9" ht="15.75" x14ac:dyDescent="0.25">
      <c r="A35" s="198">
        <v>13</v>
      </c>
      <c r="B35" s="51" t="s">
        <v>699</v>
      </c>
      <c r="C35" s="50">
        <v>29442647</v>
      </c>
      <c r="D35" s="49">
        <v>506</v>
      </c>
      <c r="F35" s="200">
        <v>13</v>
      </c>
      <c r="G35" s="48"/>
      <c r="H35" s="47"/>
      <c r="I35" s="47"/>
    </row>
    <row r="36" spans="1:9" ht="17.25" x14ac:dyDescent="0.3">
      <c r="A36" s="202"/>
      <c r="B36" s="44" t="s">
        <v>700</v>
      </c>
      <c r="C36" s="43">
        <v>24742382</v>
      </c>
      <c r="D36" s="42">
        <v>506</v>
      </c>
      <c r="E36" s="21"/>
      <c r="F36" s="200"/>
      <c r="G36" s="46"/>
      <c r="H36" s="45"/>
      <c r="I36" s="45"/>
    </row>
    <row r="37" spans="1:9" ht="15.75" x14ac:dyDescent="0.25">
      <c r="A37" s="198">
        <v>13</v>
      </c>
      <c r="B37" s="51" t="s">
        <v>125</v>
      </c>
      <c r="C37" s="50">
        <v>29925069</v>
      </c>
      <c r="D37" s="49">
        <v>506</v>
      </c>
      <c r="F37" s="205">
        <v>13</v>
      </c>
      <c r="G37" s="38"/>
      <c r="H37" s="37"/>
      <c r="I37" s="37"/>
    </row>
    <row r="38" spans="1:9" ht="17.25" x14ac:dyDescent="0.3">
      <c r="A38" s="199"/>
      <c r="B38" s="41" t="s">
        <v>701</v>
      </c>
      <c r="C38" s="40">
        <v>21451399</v>
      </c>
      <c r="D38" s="39">
        <v>506</v>
      </c>
      <c r="E38" s="21"/>
      <c r="F38" s="206"/>
      <c r="G38" s="38"/>
      <c r="H38" s="37"/>
      <c r="I38" s="37"/>
    </row>
    <row r="39" spans="1:9" ht="15.75" x14ac:dyDescent="0.25">
      <c r="A39" s="198">
        <v>13</v>
      </c>
      <c r="B39" s="51" t="s">
        <v>702</v>
      </c>
      <c r="C39" s="50">
        <v>26985092</v>
      </c>
      <c r="D39" s="49">
        <v>506</v>
      </c>
      <c r="F39" s="200">
        <v>13</v>
      </c>
      <c r="G39" s="48"/>
      <c r="H39" s="47"/>
      <c r="I39" s="47"/>
    </row>
    <row r="40" spans="1:9" ht="17.25" x14ac:dyDescent="0.3">
      <c r="A40" s="199"/>
      <c r="B40" s="41" t="s">
        <v>579</v>
      </c>
      <c r="C40" s="40">
        <v>35117794</v>
      </c>
      <c r="D40" s="39">
        <v>506</v>
      </c>
      <c r="E40" s="21"/>
      <c r="F40" s="200"/>
      <c r="G40" s="46"/>
      <c r="H40" s="45"/>
      <c r="I40" s="45"/>
    </row>
    <row r="41" spans="1:9" ht="15.75" x14ac:dyDescent="0.25">
      <c r="A41" s="202">
        <v>13</v>
      </c>
      <c r="B41" s="44"/>
      <c r="C41" s="43"/>
      <c r="D41" s="42"/>
      <c r="F41" s="205">
        <v>13</v>
      </c>
      <c r="G41" s="38"/>
      <c r="H41" s="37"/>
      <c r="I41" s="37"/>
    </row>
    <row r="42" spans="1:9" ht="17.25" x14ac:dyDescent="0.3">
      <c r="A42" s="199"/>
      <c r="B42" s="41"/>
      <c r="C42" s="40"/>
      <c r="D42" s="39"/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/>
      <c r="C43" s="33"/>
      <c r="D43" s="32"/>
      <c r="F43" s="197">
        <v>17</v>
      </c>
      <c r="G43" s="31"/>
      <c r="H43" s="30"/>
      <c r="I43" s="30"/>
    </row>
    <row r="44" spans="1:9" ht="17.25" x14ac:dyDescent="0.3">
      <c r="A44" s="196"/>
      <c r="B44" s="27"/>
      <c r="C44" s="26"/>
      <c r="D44" s="25"/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7" workbookViewId="0">
      <selection activeCell="L8" sqref="L8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682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234">
        <v>44535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40" t="s">
        <v>100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715</v>
      </c>
      <c r="B5" s="193"/>
      <c r="C5" s="193"/>
      <c r="D5" s="194"/>
      <c r="E5" s="53"/>
      <c r="F5" s="192" t="s">
        <v>716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11</v>
      </c>
      <c r="D7" s="53"/>
      <c r="E7" s="53"/>
      <c r="F7" s="53"/>
      <c r="G7" s="55" t="s">
        <v>94</v>
      </c>
      <c r="H7" s="57">
        <v>8</v>
      </c>
      <c r="I7" s="53"/>
    </row>
    <row r="8" spans="1:9" ht="15.75" customHeight="1" x14ac:dyDescent="0.3">
      <c r="A8" s="53"/>
      <c r="B8" s="55" t="s">
        <v>95</v>
      </c>
      <c r="C8" s="139" t="s">
        <v>387</v>
      </c>
      <c r="D8" s="53"/>
      <c r="E8" s="53"/>
      <c r="F8" s="53"/>
      <c r="G8" s="55" t="s">
        <v>95</v>
      </c>
      <c r="H8" s="139" t="s">
        <v>169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717</v>
      </c>
      <c r="C11" s="33">
        <v>34134217</v>
      </c>
      <c r="D11" s="32">
        <v>187</v>
      </c>
      <c r="F11" s="197">
        <v>1</v>
      </c>
      <c r="G11" s="31" t="s">
        <v>652</v>
      </c>
      <c r="H11" s="30">
        <v>34581287</v>
      </c>
      <c r="I11" s="30">
        <v>93</v>
      </c>
    </row>
    <row r="12" spans="1:9" ht="17.25" x14ac:dyDescent="0.3">
      <c r="A12" s="196"/>
      <c r="B12" s="27" t="s">
        <v>555</v>
      </c>
      <c r="C12" s="26">
        <v>24909573</v>
      </c>
      <c r="D12" s="25">
        <v>187</v>
      </c>
      <c r="E12" s="21"/>
      <c r="F12" s="197"/>
      <c r="G12" s="29" t="s">
        <v>718</v>
      </c>
      <c r="H12" s="28">
        <v>37830574</v>
      </c>
      <c r="I12" s="28">
        <v>93</v>
      </c>
    </row>
    <row r="13" spans="1:9" ht="15.75" x14ac:dyDescent="0.25">
      <c r="A13" s="198">
        <v>2</v>
      </c>
      <c r="B13" s="51" t="s">
        <v>719</v>
      </c>
      <c r="C13" s="50">
        <v>31741572</v>
      </c>
      <c r="D13" s="49">
        <v>168</v>
      </c>
      <c r="F13" s="200">
        <v>2</v>
      </c>
      <c r="G13" s="48" t="s">
        <v>720</v>
      </c>
      <c r="H13" s="47">
        <v>32047595</v>
      </c>
      <c r="I13" s="47">
        <v>84</v>
      </c>
    </row>
    <row r="14" spans="1:9" ht="17.25" x14ac:dyDescent="0.3">
      <c r="A14" s="199"/>
      <c r="B14" s="41" t="s">
        <v>651</v>
      </c>
      <c r="C14" s="40">
        <v>40857334</v>
      </c>
      <c r="D14" s="39">
        <v>168</v>
      </c>
      <c r="E14" s="21"/>
      <c r="F14" s="200"/>
      <c r="G14" s="46" t="s">
        <v>679</v>
      </c>
      <c r="H14" s="45">
        <v>28771579</v>
      </c>
      <c r="I14" s="45">
        <v>84</v>
      </c>
    </row>
    <row r="15" spans="1:9" ht="15.75" x14ac:dyDescent="0.25">
      <c r="A15" s="195">
        <v>3</v>
      </c>
      <c r="B15" s="34" t="s">
        <v>575</v>
      </c>
      <c r="C15" s="33">
        <v>29000263</v>
      </c>
      <c r="D15" s="32">
        <v>150</v>
      </c>
      <c r="F15" s="197">
        <v>3</v>
      </c>
      <c r="G15" s="31" t="s">
        <v>721</v>
      </c>
      <c r="H15" s="30">
        <v>33005164</v>
      </c>
      <c r="I15" s="30">
        <v>75</v>
      </c>
    </row>
    <row r="16" spans="1:9" ht="17.25" x14ac:dyDescent="0.3">
      <c r="A16" s="201"/>
      <c r="B16" s="24" t="s">
        <v>722</v>
      </c>
      <c r="C16" s="23">
        <v>28959152</v>
      </c>
      <c r="D16" s="22">
        <v>150</v>
      </c>
      <c r="E16" s="21"/>
      <c r="F16" s="197"/>
      <c r="G16" s="29" t="s">
        <v>476</v>
      </c>
      <c r="H16" s="28">
        <v>33005164</v>
      </c>
      <c r="I16" s="28">
        <v>75</v>
      </c>
    </row>
    <row r="17" spans="1:9" ht="15.75" x14ac:dyDescent="0.25">
      <c r="A17" s="198">
        <v>4</v>
      </c>
      <c r="B17" s="51" t="s">
        <v>506</v>
      </c>
      <c r="C17" s="50">
        <v>44177452</v>
      </c>
      <c r="D17" s="49">
        <v>131</v>
      </c>
      <c r="F17" s="200">
        <v>4</v>
      </c>
      <c r="G17" s="48" t="s">
        <v>674</v>
      </c>
      <c r="H17" s="47">
        <v>34937148</v>
      </c>
      <c r="I17" s="47">
        <v>65</v>
      </c>
    </row>
    <row r="18" spans="1:9" ht="17.25" x14ac:dyDescent="0.3">
      <c r="A18" s="199"/>
      <c r="B18" s="41" t="s">
        <v>496</v>
      </c>
      <c r="C18" s="40">
        <v>41975976</v>
      </c>
      <c r="D18" s="39">
        <v>131</v>
      </c>
      <c r="E18" s="21"/>
      <c r="F18" s="200"/>
      <c r="G18" s="46" t="s">
        <v>723</v>
      </c>
      <c r="H18" s="45">
        <v>32983749</v>
      </c>
      <c r="I18" s="45">
        <v>65</v>
      </c>
    </row>
    <row r="19" spans="1:9" ht="15.75" x14ac:dyDescent="0.25">
      <c r="A19" s="195">
        <v>5</v>
      </c>
      <c r="B19" s="34" t="s">
        <v>507</v>
      </c>
      <c r="C19" s="33">
        <v>34628767</v>
      </c>
      <c r="D19" s="32">
        <v>121</v>
      </c>
      <c r="F19" s="197">
        <v>5</v>
      </c>
      <c r="G19" s="31" t="s">
        <v>724</v>
      </c>
      <c r="H19" s="30">
        <v>26817912</v>
      </c>
      <c r="I19" s="30">
        <v>56</v>
      </c>
    </row>
    <row r="20" spans="1:9" ht="17.25" x14ac:dyDescent="0.3">
      <c r="A20" s="201"/>
      <c r="B20" s="24" t="s">
        <v>725</v>
      </c>
      <c r="C20" s="23">
        <v>41511442</v>
      </c>
      <c r="D20" s="22">
        <v>121</v>
      </c>
      <c r="E20" s="21"/>
      <c r="F20" s="197"/>
      <c r="G20" s="29" t="s">
        <v>726</v>
      </c>
      <c r="H20" s="28">
        <v>28522725</v>
      </c>
      <c r="I20" s="28">
        <v>56</v>
      </c>
    </row>
    <row r="21" spans="1:9" ht="15.75" x14ac:dyDescent="0.25">
      <c r="A21" s="196">
        <v>5</v>
      </c>
      <c r="B21" s="27" t="s">
        <v>491</v>
      </c>
      <c r="C21" s="26">
        <v>26871051</v>
      </c>
      <c r="D21" s="25">
        <v>121</v>
      </c>
      <c r="F21" s="197">
        <v>5</v>
      </c>
      <c r="G21" s="31" t="s">
        <v>481</v>
      </c>
      <c r="H21" s="30">
        <v>14510525</v>
      </c>
      <c r="I21" s="30">
        <v>56</v>
      </c>
    </row>
    <row r="22" spans="1:9" ht="17.25" x14ac:dyDescent="0.3">
      <c r="A22" s="201"/>
      <c r="B22" s="24" t="s">
        <v>503</v>
      </c>
      <c r="C22" s="23">
        <v>29001750</v>
      </c>
      <c r="D22" s="22">
        <v>121</v>
      </c>
      <c r="E22" s="21"/>
      <c r="F22" s="197"/>
      <c r="G22" s="29" t="s">
        <v>446</v>
      </c>
      <c r="H22" s="28">
        <v>35716115</v>
      </c>
      <c r="I22" s="28">
        <v>56</v>
      </c>
    </row>
    <row r="23" spans="1:9" ht="15.75" x14ac:dyDescent="0.25">
      <c r="A23" s="198">
        <v>5</v>
      </c>
      <c r="B23" s="51" t="s">
        <v>492</v>
      </c>
      <c r="C23" s="50">
        <v>38135779</v>
      </c>
      <c r="D23" s="49">
        <v>121</v>
      </c>
      <c r="F23" s="200">
        <v>5</v>
      </c>
      <c r="G23" s="48" t="s">
        <v>458</v>
      </c>
      <c r="H23" s="47">
        <v>29001480</v>
      </c>
      <c r="I23" s="47">
        <v>56</v>
      </c>
    </row>
    <row r="24" spans="1:9" ht="17.25" x14ac:dyDescent="0.3">
      <c r="A24" s="199"/>
      <c r="B24" s="41" t="s">
        <v>727</v>
      </c>
      <c r="C24" s="40">
        <v>31381670</v>
      </c>
      <c r="D24" s="39">
        <v>121</v>
      </c>
      <c r="E24" s="21"/>
      <c r="F24" s="200"/>
      <c r="G24" s="46" t="s">
        <v>656</v>
      </c>
      <c r="H24" s="45">
        <v>33994096</v>
      </c>
      <c r="I24" s="45">
        <v>56</v>
      </c>
    </row>
    <row r="25" spans="1:9" ht="15.75" x14ac:dyDescent="0.25">
      <c r="A25" s="202">
        <v>5</v>
      </c>
      <c r="B25" s="44" t="s">
        <v>68</v>
      </c>
      <c r="C25" s="43">
        <v>42768852</v>
      </c>
      <c r="D25" s="42">
        <v>121</v>
      </c>
      <c r="F25" s="200">
        <v>5</v>
      </c>
      <c r="G25" s="48" t="s">
        <v>728</v>
      </c>
      <c r="H25" s="47">
        <v>17819211</v>
      </c>
      <c r="I25" s="47">
        <v>56</v>
      </c>
    </row>
    <row r="26" spans="1:9" ht="17.25" x14ac:dyDescent="0.3">
      <c r="A26" s="199"/>
      <c r="B26" s="41" t="s">
        <v>65</v>
      </c>
      <c r="C26" s="40">
        <v>43237219</v>
      </c>
      <c r="D26" s="39">
        <v>121</v>
      </c>
      <c r="E26" s="21"/>
      <c r="F26" s="200"/>
      <c r="G26" s="46" t="s">
        <v>729</v>
      </c>
      <c r="H26" s="45">
        <v>23761383</v>
      </c>
      <c r="I26" s="45">
        <v>56</v>
      </c>
    </row>
    <row r="27" spans="1:9" ht="15.75" x14ac:dyDescent="0.25">
      <c r="A27" s="195">
        <v>9</v>
      </c>
      <c r="B27" s="34" t="s">
        <v>638</v>
      </c>
      <c r="C27" s="33">
        <v>34483054</v>
      </c>
      <c r="D27" s="32">
        <v>93</v>
      </c>
      <c r="F27" s="197">
        <v>9</v>
      </c>
      <c r="G27" s="31"/>
      <c r="H27" s="30"/>
      <c r="I27" s="30"/>
    </row>
    <row r="28" spans="1:9" ht="17.25" x14ac:dyDescent="0.3">
      <c r="A28" s="196"/>
      <c r="B28" s="27" t="s">
        <v>730</v>
      </c>
      <c r="C28" s="26">
        <v>28035465</v>
      </c>
      <c r="D28" s="25">
        <v>93</v>
      </c>
      <c r="E28" s="21"/>
      <c r="F28" s="197"/>
      <c r="G28" s="29"/>
      <c r="H28" s="28"/>
      <c r="I28" s="28"/>
    </row>
    <row r="29" spans="1:9" ht="15.75" x14ac:dyDescent="0.25">
      <c r="A29" s="195">
        <v>9</v>
      </c>
      <c r="B29" s="34" t="s">
        <v>731</v>
      </c>
      <c r="C29" s="33">
        <v>46967727</v>
      </c>
      <c r="D29" s="32">
        <v>93</v>
      </c>
      <c r="F29" s="197">
        <v>9</v>
      </c>
      <c r="G29" s="31"/>
      <c r="H29" s="30"/>
      <c r="I29" s="30"/>
    </row>
    <row r="30" spans="1:9" ht="17.25" x14ac:dyDescent="0.3">
      <c r="A30" s="201"/>
      <c r="B30" s="24" t="s">
        <v>180</v>
      </c>
      <c r="C30" s="23">
        <v>44773177</v>
      </c>
      <c r="D30" s="22">
        <v>93</v>
      </c>
      <c r="E30" s="21"/>
      <c r="F30" s="197"/>
      <c r="G30" s="29"/>
      <c r="H30" s="28"/>
      <c r="I30" s="28"/>
    </row>
    <row r="31" spans="1:9" ht="15.75" x14ac:dyDescent="0.25">
      <c r="A31" s="195">
        <v>9</v>
      </c>
      <c r="B31" s="34"/>
      <c r="C31" s="52"/>
      <c r="D31" s="32"/>
      <c r="F31" s="197">
        <v>9</v>
      </c>
      <c r="G31" s="31"/>
      <c r="H31" s="30"/>
      <c r="I31" s="30"/>
    </row>
    <row r="32" spans="1:9" ht="17.25" x14ac:dyDescent="0.3">
      <c r="A32" s="201"/>
      <c r="B32" s="24"/>
      <c r="C32" s="23"/>
      <c r="D32" s="22"/>
      <c r="E32" s="21"/>
      <c r="F32" s="197"/>
      <c r="G32" s="29"/>
      <c r="H32" s="28"/>
      <c r="I32" s="28"/>
    </row>
    <row r="33" spans="1:9" ht="15.75" x14ac:dyDescent="0.25">
      <c r="A33" s="196">
        <v>9</v>
      </c>
      <c r="B33" s="27"/>
      <c r="C33" s="26"/>
      <c r="D33" s="25"/>
      <c r="F33" s="203">
        <v>9</v>
      </c>
      <c r="G33" s="36"/>
      <c r="H33" s="35"/>
      <c r="I33" s="35"/>
    </row>
    <row r="34" spans="1:9" ht="17.25" x14ac:dyDescent="0.3">
      <c r="A34" s="201"/>
      <c r="B34" s="24"/>
      <c r="C34" s="23"/>
      <c r="D34" s="22"/>
      <c r="E34" s="21"/>
      <c r="F34" s="204"/>
      <c r="G34" s="36"/>
      <c r="H34" s="35"/>
      <c r="I34" s="35"/>
    </row>
    <row r="35" spans="1:9" ht="15.75" x14ac:dyDescent="0.25">
      <c r="A35" s="198">
        <v>13</v>
      </c>
      <c r="B35" s="51"/>
      <c r="C35" s="50"/>
      <c r="D35" s="49"/>
      <c r="F35" s="200">
        <v>13</v>
      </c>
      <c r="G35" s="48"/>
      <c r="H35" s="47"/>
      <c r="I35" s="47"/>
    </row>
    <row r="36" spans="1:9" ht="17.25" x14ac:dyDescent="0.3">
      <c r="A36" s="202"/>
      <c r="B36" s="44"/>
      <c r="C36" s="43"/>
      <c r="D36" s="42"/>
      <c r="E36" s="21"/>
      <c r="F36" s="200"/>
      <c r="G36" s="46"/>
      <c r="H36" s="45"/>
      <c r="I36" s="45"/>
    </row>
    <row r="37" spans="1:9" ht="15.75" x14ac:dyDescent="0.25">
      <c r="A37" s="198">
        <v>13</v>
      </c>
      <c r="B37" s="51"/>
      <c r="C37" s="50"/>
      <c r="D37" s="49"/>
      <c r="F37" s="205">
        <v>13</v>
      </c>
      <c r="G37" s="38"/>
      <c r="H37" s="37"/>
      <c r="I37" s="37"/>
    </row>
    <row r="38" spans="1:9" ht="17.25" x14ac:dyDescent="0.3">
      <c r="A38" s="199"/>
      <c r="B38" s="41"/>
      <c r="C38" s="40"/>
      <c r="D38" s="39"/>
      <c r="E38" s="21"/>
      <c r="F38" s="206"/>
      <c r="G38" s="38"/>
      <c r="H38" s="37"/>
      <c r="I38" s="37"/>
    </row>
    <row r="39" spans="1:9" ht="15.75" x14ac:dyDescent="0.25">
      <c r="A39" s="198">
        <v>13</v>
      </c>
      <c r="B39" s="51"/>
      <c r="C39" s="50"/>
      <c r="D39" s="49"/>
      <c r="F39" s="200">
        <v>13</v>
      </c>
      <c r="G39" s="48"/>
      <c r="H39" s="47"/>
      <c r="I39" s="47"/>
    </row>
    <row r="40" spans="1:9" ht="17.25" x14ac:dyDescent="0.3">
      <c r="A40" s="199"/>
      <c r="B40" s="41"/>
      <c r="C40" s="40"/>
      <c r="D40" s="39"/>
      <c r="E40" s="21"/>
      <c r="F40" s="200"/>
      <c r="G40" s="46"/>
      <c r="H40" s="45"/>
      <c r="I40" s="45"/>
    </row>
    <row r="41" spans="1:9" ht="15.75" x14ac:dyDescent="0.25">
      <c r="A41" s="202">
        <v>13</v>
      </c>
      <c r="B41" s="44"/>
      <c r="C41" s="43"/>
      <c r="D41" s="42"/>
      <c r="F41" s="205">
        <v>13</v>
      </c>
      <c r="G41" s="38"/>
      <c r="H41" s="37"/>
      <c r="I41" s="37"/>
    </row>
    <row r="42" spans="1:9" ht="17.25" x14ac:dyDescent="0.3">
      <c r="A42" s="199"/>
      <c r="B42" s="41"/>
      <c r="C42" s="40"/>
      <c r="D42" s="39"/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/>
      <c r="C43" s="33"/>
      <c r="D43" s="32"/>
      <c r="F43" s="197">
        <v>17</v>
      </c>
      <c r="G43" s="31"/>
      <c r="H43" s="30"/>
      <c r="I43" s="30"/>
    </row>
    <row r="44" spans="1:9" ht="17.25" x14ac:dyDescent="0.3">
      <c r="A44" s="196"/>
      <c r="B44" s="27"/>
      <c r="C44" s="26"/>
      <c r="D44" s="25"/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A49:A50"/>
    <mergeCell ref="F49:F50"/>
    <mergeCell ref="A43:A44"/>
    <mergeCell ref="F43:F44"/>
    <mergeCell ref="A45:A46"/>
    <mergeCell ref="F45:F46"/>
    <mergeCell ref="A47:A48"/>
    <mergeCell ref="F47:F48"/>
    <mergeCell ref="A37:A38"/>
    <mergeCell ref="F37:F38"/>
    <mergeCell ref="A39:A40"/>
    <mergeCell ref="F39:F40"/>
    <mergeCell ref="A41:A42"/>
    <mergeCell ref="F41:F42"/>
    <mergeCell ref="A31:A32"/>
    <mergeCell ref="F31:F32"/>
    <mergeCell ref="A33:A34"/>
    <mergeCell ref="F33:F34"/>
    <mergeCell ref="A35:A36"/>
    <mergeCell ref="F35:F36"/>
    <mergeCell ref="A25:A26"/>
    <mergeCell ref="F25:F26"/>
    <mergeCell ref="A27:A28"/>
    <mergeCell ref="F27:F28"/>
    <mergeCell ref="A29:A30"/>
    <mergeCell ref="F29:F30"/>
    <mergeCell ref="A19:A20"/>
    <mergeCell ref="F19:F20"/>
    <mergeCell ref="A21:A22"/>
    <mergeCell ref="F21:F22"/>
    <mergeCell ref="A23:A24"/>
    <mergeCell ref="F23:F24"/>
    <mergeCell ref="A13:A14"/>
    <mergeCell ref="F13:F14"/>
    <mergeCell ref="A15:A16"/>
    <mergeCell ref="F15:F16"/>
    <mergeCell ref="A17:A18"/>
    <mergeCell ref="F17:F18"/>
    <mergeCell ref="C1:D1"/>
    <mergeCell ref="C2:D2"/>
    <mergeCell ref="A5:D5"/>
    <mergeCell ref="F5:I5"/>
    <mergeCell ref="A11:A12"/>
    <mergeCell ref="F11:F1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workbookViewId="0">
      <selection activeCell="J13" sqref="J13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516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190" t="s">
        <v>660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48" t="s">
        <v>660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737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8</v>
      </c>
      <c r="D7" s="53"/>
      <c r="E7" s="53"/>
      <c r="F7" s="53"/>
      <c r="G7" s="55" t="s">
        <v>94</v>
      </c>
      <c r="H7" s="57">
        <v>12</v>
      </c>
      <c r="I7" s="53"/>
    </row>
    <row r="8" spans="1:9" ht="15.75" customHeight="1" x14ac:dyDescent="0.3">
      <c r="A8" s="53"/>
      <c r="B8" s="55" t="s">
        <v>95</v>
      </c>
      <c r="C8" s="149"/>
      <c r="D8" s="53"/>
      <c r="E8" s="53"/>
      <c r="F8" s="53"/>
      <c r="G8" s="55" t="s">
        <v>95</v>
      </c>
      <c r="H8" s="149"/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111</v>
      </c>
      <c r="C11" s="33"/>
      <c r="D11" s="32">
        <v>375</v>
      </c>
      <c r="F11" s="197">
        <v>1</v>
      </c>
      <c r="G11" s="31" t="s">
        <v>82</v>
      </c>
      <c r="H11" s="30"/>
      <c r="I11" s="30">
        <v>750</v>
      </c>
    </row>
    <row r="12" spans="1:9" ht="17.25" x14ac:dyDescent="0.3">
      <c r="A12" s="196"/>
      <c r="B12" s="27" t="s">
        <v>738</v>
      </c>
      <c r="C12" s="26"/>
      <c r="D12" s="25">
        <v>375</v>
      </c>
      <c r="E12" s="21"/>
      <c r="F12" s="197"/>
      <c r="G12" s="29" t="s">
        <v>592</v>
      </c>
      <c r="H12" s="28"/>
      <c r="I12" s="28">
        <v>750</v>
      </c>
    </row>
    <row r="13" spans="1:9" ht="15.75" x14ac:dyDescent="0.25">
      <c r="A13" s="198">
        <v>2</v>
      </c>
      <c r="B13" s="51" t="s">
        <v>587</v>
      </c>
      <c r="C13" s="50"/>
      <c r="D13" s="49">
        <v>338</v>
      </c>
      <c r="F13" s="200">
        <v>2</v>
      </c>
      <c r="G13" s="48" t="s">
        <v>85</v>
      </c>
      <c r="H13" s="47"/>
      <c r="I13" s="47">
        <v>675</v>
      </c>
    </row>
    <row r="14" spans="1:9" ht="17.25" x14ac:dyDescent="0.3">
      <c r="A14" s="199"/>
      <c r="B14" s="41" t="s">
        <v>40</v>
      </c>
      <c r="C14" s="40"/>
      <c r="D14" s="39">
        <v>338</v>
      </c>
      <c r="E14" s="21"/>
      <c r="F14" s="200"/>
      <c r="G14" s="46" t="s">
        <v>107</v>
      </c>
      <c r="H14" s="45"/>
      <c r="I14" s="45">
        <v>675</v>
      </c>
    </row>
    <row r="15" spans="1:9" ht="15.75" x14ac:dyDescent="0.25">
      <c r="A15" s="195">
        <v>3</v>
      </c>
      <c r="B15" s="34" t="s">
        <v>159</v>
      </c>
      <c r="C15" s="33"/>
      <c r="D15" s="32">
        <v>300</v>
      </c>
      <c r="F15" s="197">
        <v>3</v>
      </c>
      <c r="G15" s="31" t="s">
        <v>622</v>
      </c>
      <c r="H15" s="30"/>
      <c r="I15" s="30">
        <v>600</v>
      </c>
    </row>
    <row r="16" spans="1:9" ht="17.25" x14ac:dyDescent="0.3">
      <c r="A16" s="201"/>
      <c r="B16" s="24" t="s">
        <v>38</v>
      </c>
      <c r="C16" s="23"/>
      <c r="D16" s="22">
        <v>300</v>
      </c>
      <c r="E16" s="21"/>
      <c r="F16" s="197"/>
      <c r="G16" s="162" t="s">
        <v>739</v>
      </c>
      <c r="H16" s="28"/>
      <c r="I16" s="28">
        <v>600</v>
      </c>
    </row>
    <row r="17" spans="1:9" ht="15.75" x14ac:dyDescent="0.25">
      <c r="A17" s="198">
        <v>4</v>
      </c>
      <c r="B17" s="51" t="s">
        <v>740</v>
      </c>
      <c r="C17" s="50"/>
      <c r="D17" s="49">
        <v>263</v>
      </c>
      <c r="F17" s="200">
        <v>4</v>
      </c>
      <c r="G17" s="48" t="s">
        <v>741</v>
      </c>
      <c r="H17" s="47"/>
      <c r="I17" s="47">
        <v>525</v>
      </c>
    </row>
    <row r="18" spans="1:9" ht="17.25" x14ac:dyDescent="0.3">
      <c r="A18" s="199"/>
      <c r="B18" s="41" t="s">
        <v>742</v>
      </c>
      <c r="C18" s="40"/>
      <c r="D18" s="39">
        <v>263</v>
      </c>
      <c r="E18" s="21"/>
      <c r="F18" s="200"/>
      <c r="G18" s="46" t="s">
        <v>542</v>
      </c>
      <c r="H18" s="45"/>
      <c r="I18" s="45">
        <v>525</v>
      </c>
    </row>
    <row r="19" spans="1:9" ht="15.75" x14ac:dyDescent="0.25">
      <c r="A19" s="195">
        <v>5</v>
      </c>
      <c r="B19" s="34" t="s">
        <v>679</v>
      </c>
      <c r="C19" s="33"/>
      <c r="D19" s="32">
        <v>225</v>
      </c>
      <c r="F19" s="197">
        <v>5</v>
      </c>
      <c r="G19" s="31" t="s">
        <v>78</v>
      </c>
      <c r="H19" s="30"/>
      <c r="I19" s="30">
        <v>450</v>
      </c>
    </row>
    <row r="20" spans="1:9" ht="17.25" x14ac:dyDescent="0.3">
      <c r="A20" s="201"/>
      <c r="B20" s="24" t="s">
        <v>161</v>
      </c>
      <c r="C20" s="23"/>
      <c r="D20" s="22">
        <v>225</v>
      </c>
      <c r="E20" s="21"/>
      <c r="F20" s="197"/>
      <c r="G20" s="29" t="s">
        <v>74</v>
      </c>
      <c r="H20" s="28"/>
      <c r="I20" s="28">
        <v>450</v>
      </c>
    </row>
    <row r="21" spans="1:9" ht="15.75" x14ac:dyDescent="0.25">
      <c r="A21" s="196">
        <v>5</v>
      </c>
      <c r="B21" s="27" t="s">
        <v>643</v>
      </c>
      <c r="C21" s="26"/>
      <c r="D21" s="25">
        <v>225</v>
      </c>
      <c r="F21" s="197">
        <v>5</v>
      </c>
      <c r="G21" s="31" t="s">
        <v>130</v>
      </c>
      <c r="H21" s="30"/>
      <c r="I21" s="30">
        <v>450</v>
      </c>
    </row>
    <row r="22" spans="1:9" ht="17.25" x14ac:dyDescent="0.3">
      <c r="A22" s="201"/>
      <c r="B22" s="24" t="s">
        <v>743</v>
      </c>
      <c r="C22" s="23"/>
      <c r="D22" s="22">
        <v>225</v>
      </c>
      <c r="E22" s="21"/>
      <c r="F22" s="197"/>
      <c r="G22" s="29" t="s">
        <v>65</v>
      </c>
      <c r="H22" s="28"/>
      <c r="I22" s="28">
        <v>450</v>
      </c>
    </row>
    <row r="23" spans="1:9" ht="15.75" x14ac:dyDescent="0.25">
      <c r="A23" s="198">
        <v>5</v>
      </c>
      <c r="B23" s="51" t="s">
        <v>744</v>
      </c>
      <c r="C23" s="50"/>
      <c r="D23" s="49">
        <v>225</v>
      </c>
      <c r="F23" s="200">
        <v>7</v>
      </c>
      <c r="G23" s="48" t="s">
        <v>722</v>
      </c>
      <c r="H23" s="47"/>
      <c r="I23" s="47">
        <v>413</v>
      </c>
    </row>
    <row r="24" spans="1:9" ht="17.25" x14ac:dyDescent="0.3">
      <c r="A24" s="199"/>
      <c r="B24" s="41" t="s">
        <v>22</v>
      </c>
      <c r="C24" s="40"/>
      <c r="D24" s="39">
        <v>225</v>
      </c>
      <c r="E24" s="21"/>
      <c r="F24" s="200"/>
      <c r="G24" s="46" t="s">
        <v>745</v>
      </c>
      <c r="H24" s="45"/>
      <c r="I24" s="45">
        <v>413</v>
      </c>
    </row>
    <row r="25" spans="1:9" ht="15.75" x14ac:dyDescent="0.25">
      <c r="A25" s="202">
        <v>5</v>
      </c>
      <c r="B25" s="44" t="s">
        <v>746</v>
      </c>
      <c r="C25" s="43"/>
      <c r="D25" s="42">
        <v>225</v>
      </c>
      <c r="F25" s="200">
        <v>7</v>
      </c>
      <c r="G25" s="48" t="s">
        <v>124</v>
      </c>
      <c r="H25" s="47"/>
      <c r="I25" s="47">
        <v>413</v>
      </c>
    </row>
    <row r="26" spans="1:9" ht="17.25" x14ac:dyDescent="0.3">
      <c r="A26" s="199"/>
      <c r="B26" s="41" t="s">
        <v>747</v>
      </c>
      <c r="C26" s="40"/>
      <c r="D26" s="39">
        <v>225</v>
      </c>
      <c r="E26" s="21"/>
      <c r="F26" s="200"/>
      <c r="G26" s="46" t="s">
        <v>126</v>
      </c>
      <c r="H26" s="45"/>
      <c r="I26" s="45">
        <v>413</v>
      </c>
    </row>
    <row r="27" spans="1:9" ht="15.75" x14ac:dyDescent="0.25">
      <c r="A27" s="195">
        <v>9</v>
      </c>
      <c r="B27" s="34"/>
      <c r="C27" s="33"/>
      <c r="D27" s="32"/>
      <c r="F27" s="197">
        <v>9</v>
      </c>
      <c r="G27" s="31" t="s">
        <v>150</v>
      </c>
      <c r="H27" s="30"/>
      <c r="I27" s="30">
        <v>375</v>
      </c>
    </row>
    <row r="28" spans="1:9" ht="17.25" x14ac:dyDescent="0.3">
      <c r="A28" s="196"/>
      <c r="B28" s="27"/>
      <c r="C28" s="26"/>
      <c r="D28" s="25"/>
      <c r="E28" s="21"/>
      <c r="F28" s="197"/>
      <c r="G28" s="29" t="s">
        <v>748</v>
      </c>
      <c r="H28" s="28"/>
      <c r="I28" s="28">
        <v>375</v>
      </c>
    </row>
    <row r="29" spans="1:9" ht="15.75" x14ac:dyDescent="0.25">
      <c r="A29" s="195">
        <v>9</v>
      </c>
      <c r="B29" s="34"/>
      <c r="C29" s="33"/>
      <c r="D29" s="32"/>
      <c r="F29" s="197">
        <v>9</v>
      </c>
      <c r="G29" s="31" t="s">
        <v>749</v>
      </c>
      <c r="H29" s="30"/>
      <c r="I29" s="30">
        <v>375</v>
      </c>
    </row>
    <row r="30" spans="1:9" ht="17.25" x14ac:dyDescent="0.3">
      <c r="A30" s="201"/>
      <c r="B30" s="24"/>
      <c r="C30" s="23"/>
      <c r="D30" s="22"/>
      <c r="E30" s="21"/>
      <c r="F30" s="197"/>
      <c r="G30" s="2" t="s">
        <v>704</v>
      </c>
      <c r="H30" s="28"/>
      <c r="I30" s="28">
        <v>375</v>
      </c>
    </row>
    <row r="31" spans="1:9" ht="15.75" x14ac:dyDescent="0.25">
      <c r="A31" s="195">
        <v>9</v>
      </c>
      <c r="B31" s="34"/>
      <c r="C31" s="52"/>
      <c r="D31" s="32"/>
      <c r="F31" s="197">
        <v>9</v>
      </c>
      <c r="G31" s="31" t="s">
        <v>750</v>
      </c>
      <c r="H31" s="30"/>
      <c r="I31" s="30">
        <v>375</v>
      </c>
    </row>
    <row r="32" spans="1:9" ht="17.25" x14ac:dyDescent="0.3">
      <c r="A32" s="201"/>
      <c r="B32" s="24"/>
      <c r="C32" s="23"/>
      <c r="D32" s="22"/>
      <c r="E32" s="21"/>
      <c r="F32" s="197"/>
      <c r="G32" s="162" t="s">
        <v>739</v>
      </c>
      <c r="H32" s="28"/>
      <c r="I32" s="28">
        <v>375</v>
      </c>
    </row>
    <row r="33" spans="1:9" ht="15.75" x14ac:dyDescent="0.25">
      <c r="A33" s="196">
        <v>9</v>
      </c>
      <c r="B33" s="27"/>
      <c r="C33" s="26"/>
      <c r="D33" s="25"/>
      <c r="F33" s="203">
        <v>9</v>
      </c>
      <c r="G33" s="36" t="s">
        <v>751</v>
      </c>
      <c r="H33" s="35"/>
      <c r="I33" s="35">
        <v>375</v>
      </c>
    </row>
    <row r="34" spans="1:9" ht="17.25" x14ac:dyDescent="0.3">
      <c r="A34" s="201"/>
      <c r="B34" s="24"/>
      <c r="C34" s="23"/>
      <c r="D34" s="22"/>
      <c r="E34" s="21"/>
      <c r="F34" s="204"/>
      <c r="G34" s="36" t="s">
        <v>655</v>
      </c>
      <c r="H34" s="35"/>
      <c r="I34" s="35">
        <v>375</v>
      </c>
    </row>
    <row r="35" spans="1:9" ht="15.75" x14ac:dyDescent="0.25">
      <c r="A35" s="198">
        <v>13</v>
      </c>
      <c r="B35" s="51"/>
      <c r="C35" s="43"/>
      <c r="D35" s="49"/>
      <c r="F35" s="200">
        <v>13</v>
      </c>
      <c r="G35" s="48"/>
      <c r="H35" s="47"/>
      <c r="I35" s="47"/>
    </row>
    <row r="36" spans="1:9" ht="17.25" x14ac:dyDescent="0.3">
      <c r="A36" s="202"/>
      <c r="B36" s="44"/>
      <c r="C36" s="43"/>
      <c r="D36" s="42"/>
      <c r="E36" s="21"/>
      <c r="F36" s="200"/>
      <c r="G36" s="46"/>
      <c r="H36" s="45"/>
      <c r="I36" s="45"/>
    </row>
    <row r="37" spans="1:9" ht="15.75" x14ac:dyDescent="0.25">
      <c r="A37" s="198">
        <v>13</v>
      </c>
      <c r="B37" s="51"/>
      <c r="C37" s="50"/>
      <c r="D37" s="49"/>
      <c r="F37" s="205">
        <v>13</v>
      </c>
      <c r="G37" s="38"/>
      <c r="H37" s="37"/>
      <c r="I37" s="37"/>
    </row>
    <row r="38" spans="1:9" ht="17.25" x14ac:dyDescent="0.3">
      <c r="A38" s="199"/>
      <c r="B38" s="41"/>
      <c r="C38" s="40"/>
      <c r="D38" s="39"/>
      <c r="E38" s="21"/>
      <c r="F38" s="206"/>
      <c r="G38" s="38"/>
      <c r="H38" s="37"/>
      <c r="I38" s="37"/>
    </row>
    <row r="39" spans="1:9" ht="15.75" x14ac:dyDescent="0.25">
      <c r="A39" s="198">
        <v>13</v>
      </c>
      <c r="B39" s="51"/>
      <c r="C39" s="50"/>
      <c r="D39" s="49"/>
      <c r="F39" s="200">
        <v>13</v>
      </c>
      <c r="G39" s="48"/>
      <c r="H39" s="47"/>
      <c r="I39" s="47"/>
    </row>
    <row r="40" spans="1:9" ht="17.25" x14ac:dyDescent="0.3">
      <c r="A40" s="199"/>
      <c r="B40" s="41"/>
      <c r="C40" s="40"/>
      <c r="D40" s="39"/>
      <c r="E40" s="21"/>
      <c r="F40" s="200"/>
      <c r="G40" s="46"/>
      <c r="H40" s="45"/>
      <c r="I40" s="45"/>
    </row>
    <row r="41" spans="1:9" ht="15.75" x14ac:dyDescent="0.25">
      <c r="A41" s="202">
        <v>13</v>
      </c>
      <c r="B41" s="44"/>
      <c r="C41" s="43"/>
      <c r="D41" s="42"/>
      <c r="F41" s="205">
        <v>13</v>
      </c>
      <c r="G41" s="38"/>
      <c r="H41" s="37"/>
      <c r="I41" s="37"/>
    </row>
    <row r="42" spans="1:9" ht="17.25" x14ac:dyDescent="0.3">
      <c r="A42" s="199"/>
      <c r="B42" s="41"/>
      <c r="C42" s="40"/>
      <c r="D42" s="39"/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/>
      <c r="C43" s="33"/>
      <c r="D43" s="32"/>
      <c r="F43" s="197">
        <v>17</v>
      </c>
      <c r="G43" s="31"/>
      <c r="H43" s="30"/>
      <c r="I43" s="30"/>
    </row>
    <row r="44" spans="1:9" ht="17.25" x14ac:dyDescent="0.3">
      <c r="A44" s="196"/>
      <c r="B44" s="27"/>
      <c r="C44" s="26"/>
      <c r="D44" s="25"/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" workbookViewId="0">
      <selection activeCell="G11" sqref="G11:I22"/>
    </sheetView>
  </sheetViews>
  <sheetFormatPr baseColWidth="10" defaultColWidth="11.42578125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100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234">
        <v>44626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153" t="s">
        <v>758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/>
      <c r="D7" s="53"/>
      <c r="E7" s="53"/>
      <c r="F7" s="53"/>
      <c r="G7" s="55" t="s">
        <v>94</v>
      </c>
      <c r="H7" s="57">
        <v>7</v>
      </c>
      <c r="I7" s="53"/>
    </row>
    <row r="8" spans="1:9" ht="15.75" customHeight="1" x14ac:dyDescent="0.3">
      <c r="A8" s="53"/>
      <c r="B8" s="55" t="s">
        <v>95</v>
      </c>
      <c r="C8" s="151"/>
      <c r="D8" s="53"/>
      <c r="E8" s="53"/>
      <c r="F8" s="53"/>
      <c r="G8" s="55" t="s">
        <v>95</v>
      </c>
      <c r="H8" s="151" t="s">
        <v>387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/>
      <c r="C11" s="33"/>
      <c r="D11" s="32"/>
      <c r="F11" s="197">
        <v>1</v>
      </c>
      <c r="G11" s="31" t="s">
        <v>491</v>
      </c>
      <c r="H11" s="30"/>
      <c r="I11" s="30">
        <v>93</v>
      </c>
    </row>
    <row r="12" spans="1:9" ht="17.25" x14ac:dyDescent="0.3">
      <c r="A12" s="196"/>
      <c r="B12" s="27"/>
      <c r="C12" s="26"/>
      <c r="D12" s="25"/>
      <c r="E12" s="21"/>
      <c r="F12" s="197"/>
      <c r="G12" s="29" t="s">
        <v>503</v>
      </c>
      <c r="H12" s="28"/>
      <c r="I12" s="28">
        <v>93</v>
      </c>
    </row>
    <row r="13" spans="1:9" ht="15.75" x14ac:dyDescent="0.25">
      <c r="A13" s="198">
        <v>2</v>
      </c>
      <c r="B13" s="51"/>
      <c r="C13" s="50"/>
      <c r="D13" s="49"/>
      <c r="F13" s="200">
        <v>2</v>
      </c>
      <c r="G13" s="48" t="s">
        <v>502</v>
      </c>
      <c r="H13" s="47"/>
      <c r="I13" s="47">
        <v>84</v>
      </c>
    </row>
    <row r="14" spans="1:9" ht="17.25" x14ac:dyDescent="0.3">
      <c r="A14" s="199"/>
      <c r="B14" s="41"/>
      <c r="C14" s="40"/>
      <c r="D14" s="39"/>
      <c r="E14" s="21"/>
      <c r="F14" s="200"/>
      <c r="G14" s="46" t="s">
        <v>757</v>
      </c>
      <c r="H14" s="45"/>
      <c r="I14" s="45">
        <v>84</v>
      </c>
    </row>
    <row r="15" spans="1:9" ht="15.75" x14ac:dyDescent="0.25">
      <c r="A15" s="195">
        <v>3</v>
      </c>
      <c r="B15" s="34"/>
      <c r="C15" s="33"/>
      <c r="D15" s="32"/>
      <c r="F15" s="197">
        <v>3</v>
      </c>
      <c r="G15" s="31" t="s">
        <v>56</v>
      </c>
      <c r="H15" s="30"/>
      <c r="I15" s="30">
        <v>75</v>
      </c>
    </row>
    <row r="16" spans="1:9" ht="17.25" x14ac:dyDescent="0.3">
      <c r="A16" s="201"/>
      <c r="B16" s="24"/>
      <c r="C16" s="23"/>
      <c r="D16" s="22"/>
      <c r="E16" s="21"/>
      <c r="F16" s="197"/>
      <c r="G16" s="29" t="s">
        <v>750</v>
      </c>
      <c r="H16" s="28"/>
      <c r="I16" s="28">
        <v>75</v>
      </c>
    </row>
    <row r="17" spans="1:9" ht="15.75" x14ac:dyDescent="0.25">
      <c r="A17" s="198">
        <v>4</v>
      </c>
      <c r="B17" s="51"/>
      <c r="C17" s="50"/>
      <c r="D17" s="49"/>
      <c r="F17" s="200">
        <v>4</v>
      </c>
      <c r="G17" s="48" t="s">
        <v>555</v>
      </c>
      <c r="H17" s="47"/>
      <c r="I17" s="47">
        <v>65</v>
      </c>
    </row>
    <row r="18" spans="1:9" ht="17.25" x14ac:dyDescent="0.3">
      <c r="A18" s="199"/>
      <c r="B18" s="41"/>
      <c r="C18" s="40"/>
      <c r="D18" s="39"/>
      <c r="E18" s="21"/>
      <c r="F18" s="200"/>
      <c r="G18" s="46" t="s">
        <v>756</v>
      </c>
      <c r="H18" s="45"/>
      <c r="I18" s="45">
        <v>65</v>
      </c>
    </row>
    <row r="19" spans="1:9" ht="15.75" x14ac:dyDescent="0.25">
      <c r="A19" s="195">
        <v>5</v>
      </c>
      <c r="B19" s="34"/>
      <c r="C19" s="33"/>
      <c r="D19" s="32"/>
      <c r="F19" s="197">
        <v>5</v>
      </c>
      <c r="G19" s="31" t="s">
        <v>755</v>
      </c>
      <c r="H19" s="30"/>
      <c r="I19" s="30">
        <v>56</v>
      </c>
    </row>
    <row r="20" spans="1:9" ht="17.25" x14ac:dyDescent="0.3">
      <c r="A20" s="201"/>
      <c r="B20" s="24"/>
      <c r="C20" s="23"/>
      <c r="D20" s="22"/>
      <c r="E20" s="21"/>
      <c r="F20" s="197"/>
      <c r="G20" s="29" t="s">
        <v>754</v>
      </c>
      <c r="H20" s="28"/>
      <c r="I20" s="28">
        <v>56</v>
      </c>
    </row>
    <row r="21" spans="1:9" ht="15.75" x14ac:dyDescent="0.25">
      <c r="A21" s="196">
        <v>5</v>
      </c>
      <c r="B21" s="27"/>
      <c r="C21" s="26"/>
      <c r="D21" s="25"/>
      <c r="F21" s="197">
        <v>5</v>
      </c>
      <c r="G21" s="31" t="s">
        <v>753</v>
      </c>
      <c r="H21" s="30"/>
      <c r="I21" s="30">
        <v>56</v>
      </c>
    </row>
    <row r="22" spans="1:9" ht="17.25" x14ac:dyDescent="0.3">
      <c r="A22" s="201"/>
      <c r="B22" s="24"/>
      <c r="C22" s="23"/>
      <c r="D22" s="22"/>
      <c r="E22" s="21"/>
      <c r="F22" s="197"/>
      <c r="G22" s="29" t="s">
        <v>752</v>
      </c>
      <c r="H22" s="28"/>
      <c r="I22" s="28">
        <v>56</v>
      </c>
    </row>
    <row r="23" spans="1:9" ht="15.75" x14ac:dyDescent="0.25">
      <c r="A23" s="198">
        <v>7</v>
      </c>
      <c r="B23" s="51"/>
      <c r="C23" s="50"/>
      <c r="D23" s="49"/>
      <c r="F23" s="200">
        <v>7</v>
      </c>
      <c r="G23" s="48"/>
      <c r="H23" s="47"/>
      <c r="I23" s="47"/>
    </row>
    <row r="24" spans="1:9" ht="17.25" x14ac:dyDescent="0.3">
      <c r="A24" s="199"/>
      <c r="B24" s="41"/>
      <c r="C24" s="40"/>
      <c r="D24" s="39"/>
      <c r="E24" s="21"/>
      <c r="F24" s="200"/>
      <c r="G24" s="46"/>
      <c r="H24" s="45"/>
      <c r="I24" s="45"/>
    </row>
    <row r="25" spans="1:9" ht="15.75" x14ac:dyDescent="0.25">
      <c r="A25" s="202">
        <v>7</v>
      </c>
      <c r="B25" s="44"/>
      <c r="C25" s="43"/>
      <c r="D25" s="42"/>
      <c r="F25" s="200">
        <v>7</v>
      </c>
      <c r="G25" s="48"/>
      <c r="H25" s="47"/>
      <c r="I25" s="47"/>
    </row>
    <row r="26" spans="1:9" ht="17.25" x14ac:dyDescent="0.3">
      <c r="A26" s="199"/>
      <c r="B26" s="41"/>
      <c r="C26" s="40"/>
      <c r="D26" s="39"/>
      <c r="E26" s="21"/>
      <c r="F26" s="200"/>
      <c r="G26" s="46"/>
      <c r="H26" s="45"/>
      <c r="I26" s="45"/>
    </row>
    <row r="27" spans="1:9" ht="15.75" x14ac:dyDescent="0.25">
      <c r="A27" s="195">
        <v>9</v>
      </c>
      <c r="B27" s="34"/>
      <c r="C27" s="33"/>
      <c r="D27" s="32"/>
      <c r="F27" s="197">
        <v>9</v>
      </c>
      <c r="G27" s="31"/>
      <c r="H27" s="30"/>
      <c r="I27" s="30"/>
    </row>
    <row r="28" spans="1:9" ht="17.25" x14ac:dyDescent="0.3">
      <c r="A28" s="196"/>
      <c r="B28" s="27"/>
      <c r="C28" s="26"/>
      <c r="D28" s="25"/>
      <c r="E28" s="21"/>
      <c r="F28" s="197"/>
      <c r="G28" s="29"/>
      <c r="H28" s="28"/>
      <c r="I28" s="28"/>
    </row>
    <row r="29" spans="1:9" ht="15.75" x14ac:dyDescent="0.25">
      <c r="A29" s="195">
        <v>9</v>
      </c>
      <c r="B29" s="34"/>
      <c r="C29" s="33"/>
      <c r="D29" s="32"/>
      <c r="F29" s="197">
        <v>9</v>
      </c>
      <c r="G29" s="31"/>
      <c r="H29" s="30"/>
      <c r="I29" s="30"/>
    </row>
    <row r="30" spans="1:9" ht="17.25" x14ac:dyDescent="0.3">
      <c r="A30" s="201"/>
      <c r="B30" s="24"/>
      <c r="C30" s="23"/>
      <c r="D30" s="22"/>
      <c r="E30" s="21"/>
      <c r="F30" s="197"/>
      <c r="G30" s="29"/>
      <c r="H30" s="28"/>
      <c r="I30" s="28"/>
    </row>
    <row r="31" spans="1:9" ht="15.75" x14ac:dyDescent="0.25">
      <c r="A31" s="195">
        <v>9</v>
      </c>
      <c r="B31" s="34"/>
      <c r="C31" s="52"/>
      <c r="D31" s="32"/>
      <c r="F31" s="197">
        <v>9</v>
      </c>
      <c r="G31" s="31"/>
      <c r="H31" s="30"/>
      <c r="I31" s="30"/>
    </row>
    <row r="32" spans="1:9" ht="17.25" x14ac:dyDescent="0.3">
      <c r="A32" s="201"/>
      <c r="B32" s="24"/>
      <c r="C32" s="23"/>
      <c r="D32" s="22"/>
      <c r="E32" s="21"/>
      <c r="F32" s="197"/>
      <c r="G32" s="29"/>
      <c r="H32" s="28"/>
      <c r="I32" s="28"/>
    </row>
    <row r="33" spans="1:9" ht="15.75" x14ac:dyDescent="0.25">
      <c r="A33" s="196">
        <v>9</v>
      </c>
      <c r="B33" s="27"/>
      <c r="C33" s="26"/>
      <c r="D33" s="25"/>
      <c r="F33" s="203">
        <v>9</v>
      </c>
      <c r="G33" s="36"/>
      <c r="H33" s="35"/>
      <c r="I33" s="35"/>
    </row>
    <row r="34" spans="1:9" ht="17.25" x14ac:dyDescent="0.3">
      <c r="A34" s="201"/>
      <c r="B34" s="24"/>
      <c r="C34" s="23"/>
      <c r="D34" s="22"/>
      <c r="E34" s="21"/>
      <c r="F34" s="204"/>
      <c r="G34" s="36"/>
      <c r="H34" s="35"/>
      <c r="I34" s="35"/>
    </row>
    <row r="35" spans="1:9" ht="15.75" x14ac:dyDescent="0.25">
      <c r="A35" s="198">
        <v>13</v>
      </c>
      <c r="B35" s="51"/>
      <c r="C35" s="50"/>
      <c r="D35" s="49"/>
      <c r="F35" s="200">
        <v>13</v>
      </c>
      <c r="G35" s="48"/>
      <c r="H35" s="47"/>
      <c r="I35" s="47"/>
    </row>
    <row r="36" spans="1:9" ht="17.25" x14ac:dyDescent="0.3">
      <c r="A36" s="202"/>
      <c r="B36" s="44"/>
      <c r="C36" s="43"/>
      <c r="D36" s="42"/>
      <c r="E36" s="21"/>
      <c r="F36" s="200"/>
      <c r="G36" s="46"/>
      <c r="H36" s="45"/>
      <c r="I36" s="45"/>
    </row>
    <row r="37" spans="1:9" ht="15.75" x14ac:dyDescent="0.25">
      <c r="A37" s="198">
        <v>13</v>
      </c>
      <c r="B37" s="51"/>
      <c r="C37" s="50"/>
      <c r="D37" s="49"/>
      <c r="F37" s="205">
        <v>13</v>
      </c>
      <c r="G37" s="38"/>
      <c r="H37" s="37"/>
      <c r="I37" s="37"/>
    </row>
    <row r="38" spans="1:9" ht="17.25" x14ac:dyDescent="0.3">
      <c r="A38" s="199"/>
      <c r="B38" s="41"/>
      <c r="C38" s="40"/>
      <c r="D38" s="39"/>
      <c r="E38" s="21"/>
      <c r="F38" s="206"/>
      <c r="G38" s="38"/>
      <c r="H38" s="37"/>
      <c r="I38" s="37"/>
    </row>
    <row r="39" spans="1:9" ht="15.75" x14ac:dyDescent="0.25">
      <c r="A39" s="198">
        <v>13</v>
      </c>
      <c r="B39" s="51"/>
      <c r="C39" s="50"/>
      <c r="D39" s="49"/>
      <c r="F39" s="200">
        <v>13</v>
      </c>
      <c r="G39" s="48"/>
      <c r="H39" s="47"/>
      <c r="I39" s="47"/>
    </row>
    <row r="40" spans="1:9" ht="17.25" x14ac:dyDescent="0.3">
      <c r="A40" s="199"/>
      <c r="B40" s="41"/>
      <c r="C40" s="40"/>
      <c r="D40" s="39"/>
      <c r="E40" s="21"/>
      <c r="F40" s="200"/>
      <c r="G40" s="46"/>
      <c r="H40" s="45"/>
      <c r="I40" s="45"/>
    </row>
    <row r="41" spans="1:9" ht="15.75" x14ac:dyDescent="0.25">
      <c r="A41" s="202">
        <v>13</v>
      </c>
      <c r="B41" s="44"/>
      <c r="C41" s="43"/>
      <c r="D41" s="42"/>
      <c r="F41" s="205">
        <v>13</v>
      </c>
      <c r="G41" s="38"/>
      <c r="H41" s="37"/>
      <c r="I41" s="37"/>
    </row>
    <row r="42" spans="1:9" ht="17.25" x14ac:dyDescent="0.3">
      <c r="A42" s="199"/>
      <c r="B42" s="41"/>
      <c r="C42" s="40"/>
      <c r="D42" s="39"/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/>
      <c r="C43" s="33"/>
      <c r="D43" s="32"/>
      <c r="F43" s="197">
        <v>17</v>
      </c>
      <c r="G43" s="31"/>
      <c r="H43" s="30"/>
      <c r="I43" s="30"/>
    </row>
    <row r="44" spans="1:9" ht="17.25" x14ac:dyDescent="0.3">
      <c r="A44" s="196"/>
      <c r="B44" s="27"/>
      <c r="C44" s="26"/>
      <c r="D44" s="25"/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/>
      <c r="C45" s="33"/>
      <c r="D45" s="32"/>
      <c r="F45" s="208">
        <v>17</v>
      </c>
      <c r="G45" s="36"/>
      <c r="H45" s="35"/>
      <c r="I45" s="35"/>
    </row>
    <row r="46" spans="1:9" ht="17.25" x14ac:dyDescent="0.3">
      <c r="A46" s="201"/>
      <c r="B46" s="24"/>
      <c r="C46" s="23"/>
      <c r="D46" s="22"/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124"/>
  <sheetViews>
    <sheetView tabSelected="1" zoomScale="110" zoomScaleNormal="110" workbookViewId="0"/>
  </sheetViews>
  <sheetFormatPr baseColWidth="10" defaultRowHeight="15" x14ac:dyDescent="0.25"/>
  <cols>
    <col min="1" max="1" width="5.42578125" style="2" customWidth="1"/>
    <col min="2" max="2" width="5.28515625" style="1" customWidth="1"/>
    <col min="3" max="3" width="9.140625" style="4" customWidth="1"/>
    <col min="4" max="4" width="30.7109375" style="2" customWidth="1"/>
    <col min="5" max="5" width="12.7109375" style="1" customWidth="1"/>
    <col min="6" max="14" width="7.7109375" style="1" customWidth="1"/>
    <col min="15" max="16" width="7.42578125" style="1" customWidth="1"/>
    <col min="17" max="16384" width="11.42578125" style="2"/>
  </cols>
  <sheetData>
    <row r="1" spans="2:16" x14ac:dyDescent="0.25">
      <c r="B1" s="164" t="s">
        <v>90</v>
      </c>
      <c r="C1" s="164"/>
      <c r="D1" s="164"/>
      <c r="E1" s="20"/>
      <c r="F1" s="20" t="s">
        <v>101</v>
      </c>
      <c r="G1" s="66">
        <v>44307</v>
      </c>
      <c r="H1" s="66"/>
      <c r="I1" s="66">
        <v>44444</v>
      </c>
      <c r="J1" s="136">
        <v>44464</v>
      </c>
      <c r="K1" s="66">
        <v>44472</v>
      </c>
      <c r="L1" s="66">
        <v>44486</v>
      </c>
      <c r="M1" s="1" t="s">
        <v>714</v>
      </c>
      <c r="N1" s="66">
        <v>44535</v>
      </c>
      <c r="O1" s="1" t="s">
        <v>735</v>
      </c>
      <c r="P1" s="1" t="s">
        <v>760</v>
      </c>
    </row>
    <row r="2" spans="2:16" x14ac:dyDescent="0.25">
      <c r="B2" s="164"/>
      <c r="C2" s="164"/>
      <c r="D2" s="164"/>
      <c r="F2" s="19" t="s">
        <v>186</v>
      </c>
      <c r="G2" s="4" t="s">
        <v>187</v>
      </c>
      <c r="H2" s="4" t="s">
        <v>384</v>
      </c>
      <c r="I2" s="4" t="s">
        <v>442</v>
      </c>
      <c r="J2" s="4" t="s">
        <v>578</v>
      </c>
      <c r="K2" s="4" t="s">
        <v>618</v>
      </c>
      <c r="L2" s="4" t="s">
        <v>623</v>
      </c>
      <c r="M2" s="4" t="s">
        <v>713</v>
      </c>
      <c r="N2" s="4"/>
      <c r="O2" s="4" t="s">
        <v>734</v>
      </c>
      <c r="P2" s="4" t="s">
        <v>759</v>
      </c>
    </row>
    <row r="3" spans="2:16" x14ac:dyDescent="0.25">
      <c r="B3" s="142" t="s">
        <v>50</v>
      </c>
      <c r="C3" s="146" t="s">
        <v>49</v>
      </c>
      <c r="D3" s="144" t="s">
        <v>48</v>
      </c>
      <c r="E3" s="145" t="s">
        <v>47</v>
      </c>
      <c r="F3" s="143" t="s">
        <v>516</v>
      </c>
      <c r="G3" s="143" t="s">
        <v>664</v>
      </c>
      <c r="H3" s="143" t="s">
        <v>169</v>
      </c>
      <c r="I3" s="143" t="s">
        <v>665</v>
      </c>
      <c r="J3" s="143" t="s">
        <v>666</v>
      </c>
      <c r="K3" s="143" t="s">
        <v>667</v>
      </c>
      <c r="L3" s="143" t="s">
        <v>668</v>
      </c>
      <c r="M3" s="143" t="s">
        <v>712</v>
      </c>
      <c r="N3" s="143" t="s">
        <v>681</v>
      </c>
      <c r="O3" s="143" t="s">
        <v>736</v>
      </c>
      <c r="P3" s="236" t="s">
        <v>733</v>
      </c>
    </row>
    <row r="4" spans="2:16" x14ac:dyDescent="0.25">
      <c r="B4" s="3"/>
      <c r="C4" s="135">
        <f>SUM(F4:P4)</f>
        <v>4539</v>
      </c>
      <c r="D4" s="18" t="s">
        <v>85</v>
      </c>
      <c r="E4" s="3">
        <v>41512669</v>
      </c>
      <c r="F4" s="3">
        <v>900</v>
      </c>
      <c r="G4" s="3">
        <v>900</v>
      </c>
      <c r="H4" s="3"/>
      <c r="I4" s="3"/>
      <c r="J4" s="3">
        <v>788</v>
      </c>
      <c r="K4" s="3"/>
      <c r="L4" s="3">
        <v>900</v>
      </c>
      <c r="M4" s="3">
        <v>375</v>
      </c>
      <c r="N4" s="3">
        <v>1</v>
      </c>
      <c r="O4" s="3">
        <v>675</v>
      </c>
      <c r="P4" s="235"/>
    </row>
    <row r="5" spans="2:16" x14ac:dyDescent="0.25">
      <c r="B5" s="3"/>
      <c r="C5" s="152">
        <f>SUM(F5:P5)</f>
        <v>4464</v>
      </c>
      <c r="D5" s="18" t="s">
        <v>82</v>
      </c>
      <c r="E5" s="3">
        <v>36009903</v>
      </c>
      <c r="F5" s="3">
        <v>788</v>
      </c>
      <c r="G5" s="3">
        <v>900</v>
      </c>
      <c r="H5" s="3"/>
      <c r="I5" s="3"/>
      <c r="J5" s="3">
        <v>1013</v>
      </c>
      <c r="K5" s="3"/>
      <c r="L5" s="3">
        <v>675</v>
      </c>
      <c r="M5" s="3">
        <v>338</v>
      </c>
      <c r="N5" s="3"/>
      <c r="O5" s="154">
        <v>750</v>
      </c>
      <c r="P5" s="154"/>
    </row>
    <row r="6" spans="2:16" x14ac:dyDescent="0.25">
      <c r="B6" s="3"/>
      <c r="C6" s="152">
        <f>SUM(F6:P6)</f>
        <v>4388</v>
      </c>
      <c r="D6" s="18" t="s">
        <v>86</v>
      </c>
      <c r="E6" s="3">
        <v>42298540</v>
      </c>
      <c r="F6" s="3">
        <v>1013</v>
      </c>
      <c r="G6" s="3">
        <v>1125</v>
      </c>
      <c r="H6" s="3"/>
      <c r="I6" s="3"/>
      <c r="J6" s="3">
        <v>1125</v>
      </c>
      <c r="K6" s="3"/>
      <c r="L6" s="3">
        <v>1125</v>
      </c>
      <c r="M6" s="3"/>
      <c r="N6" s="3"/>
      <c r="O6" s="3"/>
      <c r="P6" s="3"/>
    </row>
    <row r="7" spans="2:16" x14ac:dyDescent="0.25">
      <c r="B7" s="3"/>
      <c r="C7" s="152">
        <f>SUM(F7:P7)</f>
        <v>3901</v>
      </c>
      <c r="D7" s="18" t="s">
        <v>89</v>
      </c>
      <c r="E7" s="3">
        <v>30202649</v>
      </c>
      <c r="F7" s="3">
        <v>1125</v>
      </c>
      <c r="G7" s="3"/>
      <c r="H7" s="3"/>
      <c r="I7" s="3"/>
      <c r="J7" s="3">
        <v>1013</v>
      </c>
      <c r="K7" s="3"/>
      <c r="L7" s="3">
        <v>675</v>
      </c>
      <c r="M7" s="3">
        <v>338</v>
      </c>
      <c r="N7" s="3"/>
      <c r="O7" s="154">
        <v>750</v>
      </c>
      <c r="P7" s="154"/>
    </row>
    <row r="8" spans="2:16" x14ac:dyDescent="0.25">
      <c r="B8" s="3"/>
      <c r="C8" s="152">
        <f>SUM(F8:P8)</f>
        <v>3413</v>
      </c>
      <c r="D8" s="18" t="s">
        <v>78</v>
      </c>
      <c r="E8" s="3">
        <v>44232139</v>
      </c>
      <c r="F8" s="3">
        <v>675</v>
      </c>
      <c r="G8" s="3">
        <v>1013</v>
      </c>
      <c r="H8" s="3"/>
      <c r="I8" s="3"/>
      <c r="J8" s="3">
        <v>900</v>
      </c>
      <c r="K8" s="3"/>
      <c r="L8" s="3"/>
      <c r="M8" s="3">
        <v>375</v>
      </c>
      <c r="N8" s="3"/>
      <c r="O8" s="154">
        <v>450</v>
      </c>
      <c r="P8" s="154"/>
    </row>
    <row r="9" spans="2:16" x14ac:dyDescent="0.25">
      <c r="B9" s="3"/>
      <c r="C9" s="152">
        <f>SUM(F9:P9)</f>
        <v>3375</v>
      </c>
      <c r="D9" s="18" t="s">
        <v>88</v>
      </c>
      <c r="E9" s="3">
        <v>44841273</v>
      </c>
      <c r="F9" s="3">
        <v>1125</v>
      </c>
      <c r="G9" s="3"/>
      <c r="H9" s="3"/>
      <c r="I9" s="3"/>
      <c r="J9" s="3">
        <v>1125</v>
      </c>
      <c r="K9" s="3"/>
      <c r="L9" s="3">
        <v>1125</v>
      </c>
      <c r="M9" s="3"/>
      <c r="N9" s="3"/>
      <c r="O9" s="3"/>
      <c r="P9" s="3"/>
    </row>
    <row r="10" spans="2:16" x14ac:dyDescent="0.25">
      <c r="B10" s="3"/>
      <c r="C10" s="152">
        <f>SUM(F10:P10)</f>
        <v>3076</v>
      </c>
      <c r="D10" s="18" t="s">
        <v>87</v>
      </c>
      <c r="E10" s="3">
        <v>26871058</v>
      </c>
      <c r="F10" s="3">
        <v>1013</v>
      </c>
      <c r="G10" s="3">
        <v>1125</v>
      </c>
      <c r="H10" s="3"/>
      <c r="I10" s="3"/>
      <c r="J10" s="3">
        <v>675</v>
      </c>
      <c r="K10" s="3"/>
      <c r="L10" s="3"/>
      <c r="M10" s="3">
        <v>263</v>
      </c>
      <c r="N10" s="3"/>
      <c r="O10" s="3"/>
      <c r="P10" s="3"/>
    </row>
    <row r="11" spans="2:16" x14ac:dyDescent="0.25">
      <c r="B11" s="3"/>
      <c r="C11" s="152">
        <f>SUM(F11:P11)</f>
        <v>2926</v>
      </c>
      <c r="D11" s="18" t="s">
        <v>188</v>
      </c>
      <c r="E11" s="3">
        <v>43287012</v>
      </c>
      <c r="F11" s="3">
        <v>788</v>
      </c>
      <c r="G11" s="3"/>
      <c r="H11" s="3"/>
      <c r="I11" s="3"/>
      <c r="J11" s="3">
        <v>900</v>
      </c>
      <c r="K11" s="3"/>
      <c r="L11" s="3">
        <v>1013</v>
      </c>
      <c r="M11" s="3">
        <v>225</v>
      </c>
      <c r="N11" s="3"/>
      <c r="O11" s="3"/>
      <c r="P11" s="3"/>
    </row>
    <row r="12" spans="2:16" x14ac:dyDescent="0.25">
      <c r="B12" s="3"/>
      <c r="C12" s="152">
        <f>SUM(F12:P12)</f>
        <v>2757</v>
      </c>
      <c r="D12" s="18" t="s">
        <v>84</v>
      </c>
      <c r="E12" s="3">
        <v>42386481</v>
      </c>
      <c r="F12" s="3">
        <v>900</v>
      </c>
      <c r="G12" s="3"/>
      <c r="H12" s="3"/>
      <c r="I12" s="3"/>
      <c r="J12" s="3">
        <v>619</v>
      </c>
      <c r="K12" s="3"/>
      <c r="L12" s="3">
        <v>1013</v>
      </c>
      <c r="M12" s="3">
        <v>225</v>
      </c>
      <c r="N12" s="3"/>
      <c r="O12" s="3"/>
      <c r="P12" s="3"/>
    </row>
    <row r="13" spans="2:16" x14ac:dyDescent="0.25">
      <c r="B13" s="3"/>
      <c r="C13" s="152">
        <f>SUM(F13:P13)</f>
        <v>2645</v>
      </c>
      <c r="D13" s="18" t="s">
        <v>622</v>
      </c>
      <c r="E13" s="3">
        <v>42048603</v>
      </c>
      <c r="F13" s="3"/>
      <c r="G13" s="3">
        <v>563</v>
      </c>
      <c r="H13" s="3"/>
      <c r="I13" s="3"/>
      <c r="J13" s="3">
        <v>619</v>
      </c>
      <c r="K13" s="3"/>
      <c r="L13" s="3">
        <v>563</v>
      </c>
      <c r="M13" s="3">
        <v>300</v>
      </c>
      <c r="N13" s="3"/>
      <c r="O13" s="154">
        <v>600</v>
      </c>
      <c r="P13" s="154"/>
    </row>
    <row r="14" spans="2:16" x14ac:dyDescent="0.25">
      <c r="B14" s="63"/>
      <c r="C14" s="152">
        <f>SUM(F14:P14)</f>
        <v>2532</v>
      </c>
      <c r="D14" s="64" t="s">
        <v>63</v>
      </c>
      <c r="E14" s="63">
        <v>30369119</v>
      </c>
      <c r="F14" s="63">
        <v>506</v>
      </c>
      <c r="G14" s="63">
        <v>788</v>
      </c>
      <c r="H14" s="63"/>
      <c r="I14" s="63"/>
      <c r="J14" s="63">
        <v>563</v>
      </c>
      <c r="K14" s="63"/>
      <c r="L14" s="63">
        <v>675</v>
      </c>
      <c r="M14" s="63"/>
      <c r="N14" s="63"/>
      <c r="O14" s="63"/>
      <c r="P14" s="3"/>
    </row>
    <row r="15" spans="2:16" x14ac:dyDescent="0.25">
      <c r="B15" s="3"/>
      <c r="C15" s="152">
        <f>SUM(F15:P15)</f>
        <v>2483</v>
      </c>
      <c r="D15" s="18" t="s">
        <v>156</v>
      </c>
      <c r="E15" s="3">
        <v>44773177</v>
      </c>
      <c r="F15" s="3"/>
      <c r="G15" s="3">
        <v>506</v>
      </c>
      <c r="H15" s="3"/>
      <c r="I15" s="3">
        <v>253</v>
      </c>
      <c r="J15" s="3">
        <v>506</v>
      </c>
      <c r="K15" s="3">
        <v>131</v>
      </c>
      <c r="L15" s="3">
        <v>619</v>
      </c>
      <c r="M15" s="3"/>
      <c r="N15" s="3">
        <v>93</v>
      </c>
      <c r="O15" s="154">
        <v>375</v>
      </c>
      <c r="P15" s="154"/>
    </row>
    <row r="16" spans="2:16" x14ac:dyDescent="0.25">
      <c r="B16" s="3"/>
      <c r="C16" s="152">
        <f>SUM(F16:P16)</f>
        <v>2363</v>
      </c>
      <c r="D16" s="18" t="s">
        <v>79</v>
      </c>
      <c r="E16" s="3">
        <v>41604874</v>
      </c>
      <c r="F16" s="3">
        <v>675</v>
      </c>
      <c r="G16" s="3">
        <v>1013</v>
      </c>
      <c r="H16" s="3"/>
      <c r="I16" s="3"/>
      <c r="J16" s="3"/>
      <c r="K16" s="3"/>
      <c r="L16" s="3"/>
      <c r="M16" s="3"/>
      <c r="N16" s="3"/>
      <c r="O16" s="3">
        <v>675</v>
      </c>
      <c r="P16" s="3"/>
    </row>
    <row r="17" spans="2:16" x14ac:dyDescent="0.25">
      <c r="B17" s="3"/>
      <c r="C17" s="152">
        <f>SUM(F17:P17)</f>
        <v>2259</v>
      </c>
      <c r="D17" s="18" t="s">
        <v>68</v>
      </c>
      <c r="E17" s="3">
        <v>42768852</v>
      </c>
      <c r="F17" s="3">
        <v>563</v>
      </c>
      <c r="G17" s="3">
        <v>619</v>
      </c>
      <c r="H17" s="3"/>
      <c r="I17" s="3"/>
      <c r="J17" s="3">
        <v>506</v>
      </c>
      <c r="K17" s="3"/>
      <c r="L17" s="3"/>
      <c r="M17" s="3"/>
      <c r="N17" s="3">
        <v>121</v>
      </c>
      <c r="O17" s="3">
        <v>450</v>
      </c>
      <c r="P17" s="3"/>
    </row>
    <row r="18" spans="2:16" x14ac:dyDescent="0.25">
      <c r="B18" s="3"/>
      <c r="C18" s="152">
        <f>SUM(F18:P18)</f>
        <v>2232</v>
      </c>
      <c r="D18" s="18" t="s">
        <v>81</v>
      </c>
      <c r="E18" s="3">
        <v>33562243</v>
      </c>
      <c r="F18" s="3">
        <v>675</v>
      </c>
      <c r="G18" s="3">
        <v>675</v>
      </c>
      <c r="H18" s="3"/>
      <c r="I18" s="3"/>
      <c r="J18" s="3"/>
      <c r="K18" s="3"/>
      <c r="L18" s="3">
        <v>619</v>
      </c>
      <c r="M18" s="3">
        <v>263</v>
      </c>
      <c r="N18" s="3"/>
      <c r="O18" s="3"/>
      <c r="P18" s="3"/>
    </row>
    <row r="19" spans="2:16" x14ac:dyDescent="0.25">
      <c r="B19" s="3"/>
      <c r="C19" s="152">
        <f>SUM(F19:P19)</f>
        <v>2214</v>
      </c>
      <c r="D19" s="18" t="s">
        <v>77</v>
      </c>
      <c r="E19" s="3">
        <v>47136127</v>
      </c>
      <c r="F19" s="3">
        <v>619</v>
      </c>
      <c r="G19" s="3">
        <v>619</v>
      </c>
      <c r="H19" s="3"/>
      <c r="I19" s="3"/>
      <c r="J19" s="3">
        <v>563</v>
      </c>
      <c r="K19" s="3"/>
      <c r="L19" s="3"/>
      <c r="M19" s="3"/>
      <c r="N19" s="3"/>
      <c r="O19" s="154">
        <v>413</v>
      </c>
      <c r="P19" s="154"/>
    </row>
    <row r="20" spans="2:16" x14ac:dyDescent="0.25">
      <c r="B20" s="3"/>
      <c r="C20" s="152">
        <f>SUM(F20:P20)</f>
        <v>2214</v>
      </c>
      <c r="D20" s="18" t="s">
        <v>76</v>
      </c>
      <c r="E20" s="3">
        <v>46448567</v>
      </c>
      <c r="F20" s="3">
        <v>619</v>
      </c>
      <c r="G20" s="3">
        <v>619</v>
      </c>
      <c r="H20" s="3"/>
      <c r="I20" s="3"/>
      <c r="J20" s="3">
        <v>563</v>
      </c>
      <c r="K20" s="3"/>
      <c r="L20" s="3"/>
      <c r="M20" s="3"/>
      <c r="N20" s="3"/>
      <c r="O20" s="154">
        <v>413</v>
      </c>
      <c r="P20" s="154"/>
    </row>
    <row r="21" spans="2:16" x14ac:dyDescent="0.25">
      <c r="B21" s="3"/>
      <c r="C21" s="152">
        <f>SUM(F21:P21)</f>
        <v>2202</v>
      </c>
      <c r="D21" s="18" t="s">
        <v>65</v>
      </c>
      <c r="E21" s="3">
        <v>43237219</v>
      </c>
      <c r="F21" s="3">
        <v>506</v>
      </c>
      <c r="G21" s="3">
        <v>619</v>
      </c>
      <c r="H21" s="3"/>
      <c r="I21" s="3"/>
      <c r="J21" s="3">
        <v>506</v>
      </c>
      <c r="K21" s="3"/>
      <c r="L21" s="3"/>
      <c r="M21" s="3"/>
      <c r="N21" s="3">
        <v>121</v>
      </c>
      <c r="O21" s="154">
        <v>450</v>
      </c>
      <c r="P21" s="154"/>
    </row>
    <row r="22" spans="2:16" x14ac:dyDescent="0.25">
      <c r="B22" s="3"/>
      <c r="C22" s="152">
        <f>SUM(F22:P22)</f>
        <v>2079</v>
      </c>
      <c r="D22" s="18" t="s">
        <v>655</v>
      </c>
      <c r="E22" s="3">
        <v>24909573</v>
      </c>
      <c r="F22" s="3"/>
      <c r="G22" s="3"/>
      <c r="H22" s="3"/>
      <c r="I22" s="3">
        <v>253</v>
      </c>
      <c r="J22" s="3">
        <v>506</v>
      </c>
      <c r="K22" s="3">
        <v>187</v>
      </c>
      <c r="L22" s="3">
        <v>506</v>
      </c>
      <c r="M22" s="3"/>
      <c r="N22" s="3">
        <v>187</v>
      </c>
      <c r="O22" s="154">
        <v>375</v>
      </c>
      <c r="P22" s="154">
        <v>65</v>
      </c>
    </row>
    <row r="23" spans="2:16" x14ac:dyDescent="0.25">
      <c r="B23" s="3"/>
      <c r="C23" s="152">
        <f>SUM(F23:P23)</f>
        <v>2026</v>
      </c>
      <c r="D23" s="18" t="s">
        <v>116</v>
      </c>
      <c r="E23" s="3">
        <v>36446108</v>
      </c>
      <c r="F23" s="3"/>
      <c r="G23" s="3">
        <v>788</v>
      </c>
      <c r="H23" s="3"/>
      <c r="I23" s="3"/>
      <c r="J23" s="3">
        <v>563</v>
      </c>
      <c r="K23" s="3"/>
      <c r="L23" s="3">
        <v>675</v>
      </c>
      <c r="M23" s="3"/>
      <c r="N23" s="3"/>
      <c r="O23" s="3"/>
      <c r="P23" s="3"/>
    </row>
    <row r="24" spans="2:16" x14ac:dyDescent="0.25">
      <c r="B24" s="3"/>
      <c r="C24" s="152">
        <f>SUM(F24:P24)</f>
        <v>2025</v>
      </c>
      <c r="D24" s="18" t="s">
        <v>80</v>
      </c>
      <c r="E24" s="3">
        <v>37701323</v>
      </c>
      <c r="F24" s="3">
        <v>675</v>
      </c>
      <c r="G24" s="3">
        <v>675</v>
      </c>
      <c r="H24" s="3"/>
      <c r="I24" s="3"/>
      <c r="J24" s="3">
        <v>675</v>
      </c>
      <c r="K24" s="3"/>
      <c r="L24" s="3"/>
      <c r="M24" s="3"/>
      <c r="N24" s="3"/>
      <c r="O24" s="3"/>
      <c r="P24" s="3"/>
    </row>
    <row r="25" spans="2:16" x14ac:dyDescent="0.25">
      <c r="B25" s="3"/>
      <c r="C25" s="152">
        <f>SUM(F25:P25)</f>
        <v>1838</v>
      </c>
      <c r="D25" s="18" t="s">
        <v>64</v>
      </c>
      <c r="E25" s="3">
        <v>41262125</v>
      </c>
      <c r="F25" s="3">
        <v>506</v>
      </c>
      <c r="G25" s="3">
        <v>563</v>
      </c>
      <c r="H25" s="3"/>
      <c r="I25" s="3"/>
      <c r="J25" s="3">
        <v>563</v>
      </c>
      <c r="K25" s="3"/>
      <c r="L25" s="3"/>
      <c r="M25" s="3">
        <v>206</v>
      </c>
      <c r="N25" s="3"/>
      <c r="O25" s="3"/>
      <c r="P25" s="3"/>
    </row>
    <row r="26" spans="2:16" x14ac:dyDescent="0.25">
      <c r="B26" s="3"/>
      <c r="C26" s="152">
        <f>SUM(F26:P26)</f>
        <v>1801</v>
      </c>
      <c r="D26" s="18" t="s">
        <v>704</v>
      </c>
      <c r="E26" s="3">
        <v>45509011</v>
      </c>
      <c r="F26" s="3">
        <v>563</v>
      </c>
      <c r="G26" s="3"/>
      <c r="H26" s="3"/>
      <c r="I26" s="3"/>
      <c r="J26" s="3"/>
      <c r="K26" s="3"/>
      <c r="L26" s="3">
        <v>563</v>
      </c>
      <c r="M26" s="3">
        <v>300</v>
      </c>
      <c r="N26" s="3"/>
      <c r="O26" s="154">
        <v>375</v>
      </c>
      <c r="P26" s="154"/>
    </row>
    <row r="27" spans="2:16" x14ac:dyDescent="0.25">
      <c r="B27" s="3"/>
      <c r="C27" s="152">
        <f>SUM(F27:P27)</f>
        <v>1651</v>
      </c>
      <c r="D27" s="18" t="s">
        <v>540</v>
      </c>
      <c r="E27" s="3">
        <v>34447874</v>
      </c>
      <c r="F27" s="3"/>
      <c r="G27" s="3"/>
      <c r="H27" s="3"/>
      <c r="I27" s="3"/>
      <c r="J27" s="3">
        <v>563</v>
      </c>
      <c r="K27" s="3"/>
      <c r="L27" s="3">
        <v>563</v>
      </c>
      <c r="M27" s="3"/>
      <c r="N27" s="3"/>
      <c r="O27" s="154">
        <v>525</v>
      </c>
      <c r="P27" s="154"/>
    </row>
    <row r="28" spans="2:16" x14ac:dyDescent="0.25">
      <c r="B28" s="3"/>
      <c r="C28" s="152">
        <f>SUM(F28:P28)</f>
        <v>1651</v>
      </c>
      <c r="D28" s="18" t="s">
        <v>542</v>
      </c>
      <c r="E28" s="3">
        <v>41501527</v>
      </c>
      <c r="F28" s="3"/>
      <c r="G28" s="3"/>
      <c r="H28" s="3"/>
      <c r="I28" s="3"/>
      <c r="J28" s="3">
        <v>563</v>
      </c>
      <c r="K28" s="3"/>
      <c r="L28" s="3">
        <v>563</v>
      </c>
      <c r="M28" s="3"/>
      <c r="N28" s="3"/>
      <c r="O28" s="154">
        <v>525</v>
      </c>
      <c r="P28" s="154"/>
    </row>
    <row r="29" spans="2:16" x14ac:dyDescent="0.25">
      <c r="B29" s="3"/>
      <c r="C29" s="152">
        <f>SUM(F29:P29)</f>
        <v>1650</v>
      </c>
      <c r="D29" s="18" t="s">
        <v>147</v>
      </c>
      <c r="E29" s="3">
        <v>28959152</v>
      </c>
      <c r="F29" s="3"/>
      <c r="G29" s="3">
        <v>506</v>
      </c>
      <c r="H29" s="3"/>
      <c r="I29" s="3"/>
      <c r="J29" s="3">
        <v>450</v>
      </c>
      <c r="K29" s="3">
        <v>131</v>
      </c>
      <c r="L29" s="3"/>
      <c r="M29" s="3"/>
      <c r="N29" s="3">
        <v>150</v>
      </c>
      <c r="O29" s="3">
        <v>413</v>
      </c>
      <c r="P29" s="3"/>
    </row>
    <row r="30" spans="2:16" x14ac:dyDescent="0.25">
      <c r="B30" s="3"/>
      <c r="C30" s="152">
        <f>SUM(F30:P30)</f>
        <v>1518</v>
      </c>
      <c r="D30" s="18" t="s">
        <v>62</v>
      </c>
      <c r="E30" s="3">
        <v>40677338</v>
      </c>
      <c r="F30" s="3">
        <v>506</v>
      </c>
      <c r="G30" s="3">
        <v>506</v>
      </c>
      <c r="H30" s="3"/>
      <c r="I30" s="3"/>
      <c r="J30" s="3">
        <v>506</v>
      </c>
      <c r="K30" s="3"/>
      <c r="L30" s="3"/>
      <c r="M30" s="3"/>
      <c r="N30" s="3"/>
      <c r="O30" s="3"/>
      <c r="P30" s="3"/>
    </row>
    <row r="31" spans="2:16" x14ac:dyDescent="0.25">
      <c r="B31" s="3"/>
      <c r="C31" s="152">
        <f>SUM(F31:P31)</f>
        <v>1444</v>
      </c>
      <c r="D31" s="18" t="s">
        <v>69</v>
      </c>
      <c r="E31" s="3">
        <v>47104439</v>
      </c>
      <c r="F31" s="3">
        <v>563</v>
      </c>
      <c r="G31" s="3">
        <v>506</v>
      </c>
      <c r="H31" s="3"/>
      <c r="I31" s="3"/>
      <c r="J31" s="3"/>
      <c r="K31" s="3"/>
      <c r="L31" s="3"/>
      <c r="M31" s="3"/>
      <c r="N31" s="3"/>
      <c r="O31" s="154">
        <v>375</v>
      </c>
      <c r="P31" s="154"/>
    </row>
    <row r="32" spans="2:16" x14ac:dyDescent="0.25">
      <c r="B32" s="3"/>
      <c r="C32" s="152">
        <f>SUM(F32:P32)</f>
        <v>1442</v>
      </c>
      <c r="D32" s="18" t="s">
        <v>653</v>
      </c>
      <c r="E32" s="3">
        <v>34134217</v>
      </c>
      <c r="F32" s="3"/>
      <c r="G32" s="3"/>
      <c r="H32" s="3"/>
      <c r="I32" s="3"/>
      <c r="J32" s="3"/>
      <c r="K32" s="3">
        <v>168</v>
      </c>
      <c r="L32" s="3">
        <v>506</v>
      </c>
      <c r="M32" s="3">
        <v>206</v>
      </c>
      <c r="N32" s="3">
        <v>187</v>
      </c>
      <c r="O32" s="154">
        <v>375</v>
      </c>
      <c r="P32" s="154"/>
    </row>
    <row r="33" spans="2:16" x14ac:dyDescent="0.25">
      <c r="B33" s="3"/>
      <c r="C33" s="152">
        <f>SUM(F33:P33)</f>
        <v>1406</v>
      </c>
      <c r="D33" s="18" t="s">
        <v>52</v>
      </c>
      <c r="E33" s="3">
        <v>37562854</v>
      </c>
      <c r="F33" s="3">
        <v>450</v>
      </c>
      <c r="G33" s="3">
        <v>506</v>
      </c>
      <c r="H33" s="3"/>
      <c r="I33" s="3"/>
      <c r="J33" s="3">
        <v>450</v>
      </c>
      <c r="K33" s="3"/>
      <c r="L33" s="3"/>
      <c r="M33" s="3"/>
      <c r="N33" s="3"/>
      <c r="O33" s="3"/>
      <c r="P33" s="3"/>
    </row>
    <row r="34" spans="2:16" x14ac:dyDescent="0.25">
      <c r="B34" s="3"/>
      <c r="C34" s="152">
        <f>SUM(F34:P34)</f>
        <v>1351</v>
      </c>
      <c r="D34" s="18" t="s">
        <v>73</v>
      </c>
      <c r="E34" s="3">
        <v>46632823</v>
      </c>
      <c r="F34" s="3">
        <v>563</v>
      </c>
      <c r="G34" s="3"/>
      <c r="H34" s="3"/>
      <c r="I34" s="3"/>
      <c r="J34" s="3"/>
      <c r="K34" s="3"/>
      <c r="L34" s="3">
        <v>788</v>
      </c>
      <c r="M34" s="3"/>
      <c r="N34" s="3"/>
      <c r="O34" s="3"/>
      <c r="P34" s="3"/>
    </row>
    <row r="35" spans="2:16" x14ac:dyDescent="0.25">
      <c r="B35" s="3"/>
      <c r="C35" s="152">
        <f>SUM(F35:P35)</f>
        <v>1294</v>
      </c>
      <c r="D35" s="18" t="s">
        <v>66</v>
      </c>
      <c r="E35" s="3">
        <v>32141058</v>
      </c>
      <c r="F35" s="3">
        <v>563</v>
      </c>
      <c r="G35" s="3"/>
      <c r="H35" s="3"/>
      <c r="I35" s="3"/>
      <c r="J35" s="3">
        <v>506</v>
      </c>
      <c r="K35" s="3"/>
      <c r="L35" s="3"/>
      <c r="M35" s="3">
        <v>225</v>
      </c>
      <c r="N35" s="3"/>
      <c r="O35" s="3"/>
      <c r="P35" s="3"/>
    </row>
    <row r="36" spans="2:16" x14ac:dyDescent="0.25">
      <c r="B36" s="3"/>
      <c r="C36" s="152">
        <f>SUM(F36:P36)</f>
        <v>1293</v>
      </c>
      <c r="D36" s="18" t="s">
        <v>575</v>
      </c>
      <c r="E36" s="3">
        <v>29000263</v>
      </c>
      <c r="F36" s="3"/>
      <c r="G36" s="3"/>
      <c r="H36" s="3"/>
      <c r="I36" s="3"/>
      <c r="J36" s="3">
        <v>450</v>
      </c>
      <c r="K36" s="3">
        <v>187</v>
      </c>
      <c r="L36" s="3">
        <v>506</v>
      </c>
      <c r="M36" s="3"/>
      <c r="N36" s="3">
        <v>150</v>
      </c>
      <c r="O36" s="3"/>
      <c r="P36" s="3"/>
    </row>
    <row r="37" spans="2:16" x14ac:dyDescent="0.25">
      <c r="B37" s="3"/>
      <c r="C37" s="152">
        <f>SUM(F37:P37)</f>
        <v>1209</v>
      </c>
      <c r="D37" s="18" t="s">
        <v>56</v>
      </c>
      <c r="E37" s="3">
        <v>32621895</v>
      </c>
      <c r="F37" s="3">
        <v>450</v>
      </c>
      <c r="G37" s="3"/>
      <c r="H37" s="3"/>
      <c r="I37" s="3"/>
      <c r="J37" s="3"/>
      <c r="K37" s="3">
        <v>121</v>
      </c>
      <c r="L37" s="3">
        <v>563</v>
      </c>
      <c r="M37" s="3"/>
      <c r="N37" s="3"/>
      <c r="O37" s="3"/>
      <c r="P37" s="3">
        <v>75</v>
      </c>
    </row>
    <row r="38" spans="2:16" x14ac:dyDescent="0.25">
      <c r="B38" s="3"/>
      <c r="C38" s="152">
        <f>SUM(F38:P38)</f>
        <v>1182</v>
      </c>
      <c r="D38" s="18" t="s">
        <v>72</v>
      </c>
      <c r="E38" s="3">
        <v>44335282</v>
      </c>
      <c r="F38" s="3">
        <v>563</v>
      </c>
      <c r="G38" s="3"/>
      <c r="H38" s="3"/>
      <c r="I38" s="3"/>
      <c r="J38" s="3">
        <v>619</v>
      </c>
      <c r="K38" s="3"/>
      <c r="L38" s="3"/>
      <c r="M38" s="3"/>
      <c r="N38" s="3"/>
      <c r="O38" s="3"/>
      <c r="P38" s="3"/>
    </row>
    <row r="39" spans="2:16" x14ac:dyDescent="0.25">
      <c r="B39" s="3"/>
      <c r="C39" s="152">
        <f>SUM(F39:P39)</f>
        <v>1134</v>
      </c>
      <c r="D39" s="18" t="s">
        <v>57</v>
      </c>
      <c r="E39" s="3">
        <v>35578681</v>
      </c>
      <c r="F39" s="3">
        <v>450</v>
      </c>
      <c r="G39" s="3"/>
      <c r="H39" s="3"/>
      <c r="I39" s="3"/>
      <c r="J39" s="3"/>
      <c r="K39" s="3">
        <v>121</v>
      </c>
      <c r="L39" s="3">
        <v>563</v>
      </c>
      <c r="M39" s="3"/>
      <c r="N39" s="3"/>
      <c r="O39" s="3"/>
      <c r="P39" s="3"/>
    </row>
    <row r="40" spans="2:16" x14ac:dyDescent="0.25">
      <c r="B40" s="3"/>
      <c r="C40" s="152">
        <f>SUM(F40:P40)</f>
        <v>1126</v>
      </c>
      <c r="D40" s="18" t="s">
        <v>145</v>
      </c>
      <c r="E40" s="3">
        <v>41426428</v>
      </c>
      <c r="F40" s="3"/>
      <c r="G40" s="3">
        <v>563</v>
      </c>
      <c r="H40" s="3"/>
      <c r="I40" s="3"/>
      <c r="J40" s="3">
        <v>563</v>
      </c>
      <c r="K40" s="3"/>
      <c r="L40" s="3"/>
      <c r="M40" s="3"/>
      <c r="N40" s="3"/>
      <c r="O40" s="3"/>
      <c r="P40" s="3"/>
    </row>
    <row r="41" spans="2:16" x14ac:dyDescent="0.25">
      <c r="B41" s="3"/>
      <c r="C41" s="152">
        <f>SUM(F41:P41)</f>
        <v>1125</v>
      </c>
      <c r="D41" s="18" t="s">
        <v>153</v>
      </c>
      <c r="E41" s="3">
        <v>42254895</v>
      </c>
      <c r="F41" s="3"/>
      <c r="G41" s="3">
        <v>506</v>
      </c>
      <c r="H41" s="3"/>
      <c r="I41" s="3"/>
      <c r="J41" s="3">
        <v>619</v>
      </c>
      <c r="K41" s="3"/>
      <c r="L41" s="3"/>
      <c r="M41" s="3"/>
      <c r="N41" s="3"/>
      <c r="O41" s="3"/>
      <c r="P41" s="3"/>
    </row>
    <row r="42" spans="2:16" x14ac:dyDescent="0.25">
      <c r="B42" s="3"/>
      <c r="C42" s="152">
        <f>SUM(F42:P42)</f>
        <v>1124</v>
      </c>
      <c r="D42" s="18" t="s">
        <v>496</v>
      </c>
      <c r="E42" s="3">
        <v>41975976</v>
      </c>
      <c r="F42" s="3"/>
      <c r="G42" s="3"/>
      <c r="H42" s="3">
        <v>56</v>
      </c>
      <c r="I42" s="3">
        <v>197</v>
      </c>
      <c r="J42" s="3"/>
      <c r="K42" s="3">
        <v>121</v>
      </c>
      <c r="L42" s="3">
        <v>619</v>
      </c>
      <c r="M42" s="3"/>
      <c r="N42" s="3">
        <v>131</v>
      </c>
      <c r="O42" s="3"/>
      <c r="P42" s="3"/>
    </row>
    <row r="43" spans="2:16" x14ac:dyDescent="0.25">
      <c r="B43" s="3"/>
      <c r="C43" s="152">
        <f>SUM(F43:P43)</f>
        <v>1069</v>
      </c>
      <c r="D43" s="18" t="s">
        <v>74</v>
      </c>
      <c r="E43" s="3">
        <v>46764873</v>
      </c>
      <c r="F43" s="3">
        <v>619</v>
      </c>
      <c r="G43" s="3"/>
      <c r="H43" s="3"/>
      <c r="I43" s="3"/>
      <c r="J43" s="3"/>
      <c r="K43" s="3"/>
      <c r="L43" s="3"/>
      <c r="M43" s="3"/>
      <c r="N43" s="3"/>
      <c r="O43" s="3">
        <v>450</v>
      </c>
      <c r="P43" s="3"/>
    </row>
    <row r="44" spans="2:16" x14ac:dyDescent="0.25">
      <c r="B44" s="3"/>
      <c r="C44" s="152">
        <f>SUM(F44:P44)</f>
        <v>1069</v>
      </c>
      <c r="D44" s="18" t="s">
        <v>61</v>
      </c>
      <c r="E44" s="3">
        <v>35550916</v>
      </c>
      <c r="F44" s="3">
        <v>506</v>
      </c>
      <c r="G44" s="3">
        <v>563</v>
      </c>
      <c r="H44" s="3"/>
      <c r="I44" s="3"/>
      <c r="J44" s="3"/>
      <c r="K44" s="3"/>
      <c r="L44" s="3"/>
      <c r="M44" s="3"/>
      <c r="N44" s="3"/>
      <c r="O44" s="3"/>
      <c r="P44" s="3"/>
    </row>
    <row r="45" spans="2:16" x14ac:dyDescent="0.25">
      <c r="B45" s="3"/>
      <c r="C45" s="152">
        <f>SUM(F45:P45)</f>
        <v>1069</v>
      </c>
      <c r="D45" s="18" t="s">
        <v>60</v>
      </c>
      <c r="E45" s="3">
        <v>42868766</v>
      </c>
      <c r="F45" s="3">
        <v>506</v>
      </c>
      <c r="G45" s="3">
        <v>563</v>
      </c>
      <c r="H45" s="3"/>
      <c r="I45" s="3"/>
      <c r="J45" s="3"/>
      <c r="K45" s="3"/>
      <c r="L45" s="3"/>
      <c r="M45" s="3"/>
      <c r="N45" s="3"/>
      <c r="O45" s="3"/>
      <c r="P45" s="3"/>
    </row>
    <row r="46" spans="2:16" x14ac:dyDescent="0.25">
      <c r="B46" s="3"/>
      <c r="C46" s="152">
        <f>SUM(F46:P46)</f>
        <v>956</v>
      </c>
      <c r="D46" s="18" t="s">
        <v>573</v>
      </c>
      <c r="E46" s="3">
        <v>22319489</v>
      </c>
      <c r="F46" s="3"/>
      <c r="G46" s="3"/>
      <c r="H46" s="3"/>
      <c r="I46" s="3"/>
      <c r="J46" s="3">
        <v>450</v>
      </c>
      <c r="K46" s="3"/>
      <c r="L46" s="3">
        <v>506</v>
      </c>
      <c r="M46" s="3"/>
      <c r="N46" s="3"/>
      <c r="O46" s="3"/>
      <c r="P46" s="3"/>
    </row>
    <row r="47" spans="2:16" x14ac:dyDescent="0.25">
      <c r="B47" s="3"/>
      <c r="C47" s="152">
        <f>SUM(F47:P47)</f>
        <v>900</v>
      </c>
      <c r="D47" s="18" t="s">
        <v>589</v>
      </c>
      <c r="E47" s="3">
        <v>44232139</v>
      </c>
      <c r="F47" s="3"/>
      <c r="G47" s="3"/>
      <c r="H47" s="3"/>
      <c r="I47" s="3"/>
      <c r="J47" s="3"/>
      <c r="K47" s="3"/>
      <c r="L47" s="3">
        <v>900</v>
      </c>
      <c r="M47" s="3"/>
      <c r="N47" s="3"/>
      <c r="O47" s="3"/>
      <c r="P47" s="3"/>
    </row>
    <row r="48" spans="2:16" x14ac:dyDescent="0.25">
      <c r="B48" s="3"/>
      <c r="C48" s="152">
        <f>SUM(F48:P48)</f>
        <v>900</v>
      </c>
      <c r="D48" s="18" t="s">
        <v>53</v>
      </c>
      <c r="E48" s="3">
        <v>39027624</v>
      </c>
      <c r="F48" s="3">
        <v>450</v>
      </c>
      <c r="G48" s="3"/>
      <c r="H48" s="3"/>
      <c r="I48" s="3"/>
      <c r="J48" s="3">
        <v>450</v>
      </c>
      <c r="K48" s="3"/>
      <c r="L48" s="3"/>
      <c r="M48" s="3"/>
      <c r="N48" s="3"/>
      <c r="O48" s="3"/>
      <c r="P48" s="3"/>
    </row>
    <row r="49" spans="2:16" x14ac:dyDescent="0.25">
      <c r="B49" s="3"/>
      <c r="C49" s="152">
        <f>SUM(F49:P49)</f>
        <v>863</v>
      </c>
      <c r="D49" s="18" t="s">
        <v>54</v>
      </c>
      <c r="E49" s="3">
        <v>30796873</v>
      </c>
      <c r="F49" s="3">
        <v>450</v>
      </c>
      <c r="G49" s="3"/>
      <c r="H49" s="3"/>
      <c r="I49" s="3"/>
      <c r="J49" s="3"/>
      <c r="K49" s="3"/>
      <c r="L49" s="3"/>
      <c r="M49" s="3"/>
      <c r="N49" s="3"/>
      <c r="O49" s="3">
        <v>413</v>
      </c>
      <c r="P49" s="3"/>
    </row>
    <row r="50" spans="2:16" x14ac:dyDescent="0.25">
      <c r="B50" s="3"/>
      <c r="C50" s="152">
        <f>SUM(F50:P50)</f>
        <v>825</v>
      </c>
      <c r="D50" s="18" t="s">
        <v>705</v>
      </c>
      <c r="E50" s="3">
        <v>42174695</v>
      </c>
      <c r="F50" s="3"/>
      <c r="G50" s="3"/>
      <c r="H50" s="3"/>
      <c r="I50" s="3"/>
      <c r="J50" s="3"/>
      <c r="K50" s="3"/>
      <c r="L50" s="3"/>
      <c r="M50" s="3">
        <v>225</v>
      </c>
      <c r="N50" s="3"/>
      <c r="O50" s="3">
        <v>600</v>
      </c>
      <c r="P50" s="3"/>
    </row>
    <row r="51" spans="2:16" x14ac:dyDescent="0.25">
      <c r="B51" s="3"/>
      <c r="C51" s="152">
        <f>SUM(F51:P51)</f>
        <v>788</v>
      </c>
      <c r="D51" s="18" t="s">
        <v>528</v>
      </c>
      <c r="E51" s="3">
        <v>41604874</v>
      </c>
      <c r="F51" s="3"/>
      <c r="G51" s="3"/>
      <c r="H51" s="3"/>
      <c r="I51" s="3"/>
      <c r="J51" s="3">
        <v>788</v>
      </c>
      <c r="K51" s="3"/>
      <c r="L51" s="3"/>
      <c r="M51" s="3"/>
      <c r="N51" s="3"/>
      <c r="O51" s="3"/>
      <c r="P51" s="3"/>
    </row>
    <row r="52" spans="2:16" x14ac:dyDescent="0.25">
      <c r="B52" s="3"/>
      <c r="C52" s="152">
        <f>SUM(F52:P52)</f>
        <v>788</v>
      </c>
      <c r="D52" s="18" t="s">
        <v>591</v>
      </c>
      <c r="E52" s="3">
        <v>46632823</v>
      </c>
      <c r="F52" s="3"/>
      <c r="G52" s="3"/>
      <c r="H52" s="3"/>
      <c r="I52" s="3"/>
      <c r="J52" s="3"/>
      <c r="K52" s="3"/>
      <c r="L52" s="3">
        <v>788</v>
      </c>
      <c r="M52" s="3"/>
      <c r="N52" s="3"/>
      <c r="O52" s="3"/>
      <c r="P52" s="3"/>
    </row>
    <row r="53" spans="2:16" x14ac:dyDescent="0.25">
      <c r="B53" s="3"/>
      <c r="C53" s="152">
        <f>SUM(F53:P53)</f>
        <v>786</v>
      </c>
      <c r="D53" s="18" t="s">
        <v>651</v>
      </c>
      <c r="E53" s="3">
        <v>40857334</v>
      </c>
      <c r="F53" s="3"/>
      <c r="G53" s="3"/>
      <c r="H53" s="3"/>
      <c r="I53" s="3"/>
      <c r="J53" s="3"/>
      <c r="K53" s="3">
        <v>168</v>
      </c>
      <c r="L53" s="3"/>
      <c r="M53" s="3"/>
      <c r="N53" s="3">
        <v>168</v>
      </c>
      <c r="O53" s="154">
        <v>375</v>
      </c>
      <c r="P53" s="154">
        <v>75</v>
      </c>
    </row>
    <row r="54" spans="2:16" x14ac:dyDescent="0.25">
      <c r="B54" s="3"/>
      <c r="C54" s="152">
        <f>SUM(F54:P54)</f>
        <v>729</v>
      </c>
      <c r="D54" s="18" t="s">
        <v>503</v>
      </c>
      <c r="E54" s="3">
        <v>29001750</v>
      </c>
      <c r="F54" s="3"/>
      <c r="G54" s="3"/>
      <c r="H54" s="3">
        <v>84</v>
      </c>
      <c r="I54" s="3">
        <v>281</v>
      </c>
      <c r="J54" s="3"/>
      <c r="K54" s="3">
        <v>150</v>
      </c>
      <c r="L54" s="3"/>
      <c r="M54" s="3"/>
      <c r="N54" s="3">
        <v>121</v>
      </c>
      <c r="O54" s="3"/>
      <c r="P54" s="3">
        <v>93</v>
      </c>
    </row>
    <row r="55" spans="2:16" x14ac:dyDescent="0.25">
      <c r="B55" s="3"/>
      <c r="C55" s="152">
        <f>SUM(F55:P55)</f>
        <v>720</v>
      </c>
      <c r="D55" s="18" t="s">
        <v>491</v>
      </c>
      <c r="E55" s="3">
        <v>26871051</v>
      </c>
      <c r="F55" s="3"/>
      <c r="G55" s="3"/>
      <c r="H55" s="3">
        <v>75</v>
      </c>
      <c r="I55" s="3">
        <v>281</v>
      </c>
      <c r="J55" s="3"/>
      <c r="K55" s="3">
        <v>150</v>
      </c>
      <c r="L55" s="3"/>
      <c r="M55" s="3"/>
      <c r="N55" s="3">
        <v>121</v>
      </c>
      <c r="O55" s="3"/>
      <c r="P55" s="3">
        <v>93</v>
      </c>
    </row>
    <row r="56" spans="2:16" x14ac:dyDescent="0.25">
      <c r="B56" s="3"/>
      <c r="C56" s="152">
        <f>SUM(F56:P56)</f>
        <v>675</v>
      </c>
      <c r="D56" s="18" t="s">
        <v>532</v>
      </c>
      <c r="E56" s="3">
        <v>39863294</v>
      </c>
      <c r="F56" s="3"/>
      <c r="G56" s="3"/>
      <c r="H56" s="3"/>
      <c r="I56" s="3"/>
      <c r="J56" s="3">
        <v>675</v>
      </c>
      <c r="K56" s="3"/>
      <c r="L56" s="3"/>
      <c r="M56" s="3"/>
      <c r="N56" s="3"/>
      <c r="O56" s="3"/>
      <c r="P56" s="3"/>
    </row>
    <row r="57" spans="2:16" x14ac:dyDescent="0.25">
      <c r="B57" s="3"/>
      <c r="C57" s="152">
        <f>SUM(F57:P57)</f>
        <v>675</v>
      </c>
      <c r="D57" s="18" t="s">
        <v>120</v>
      </c>
      <c r="E57" s="3">
        <v>44741016</v>
      </c>
      <c r="F57" s="3"/>
      <c r="G57" s="3">
        <v>675</v>
      </c>
      <c r="H57" s="3"/>
      <c r="I57" s="3"/>
      <c r="J57" s="3"/>
      <c r="K57" s="3"/>
      <c r="L57" s="3"/>
      <c r="M57" s="3"/>
      <c r="N57" s="3"/>
      <c r="O57" s="3"/>
      <c r="P57" s="3"/>
    </row>
    <row r="58" spans="2:16" x14ac:dyDescent="0.25">
      <c r="B58" s="3"/>
      <c r="C58" s="152">
        <f>SUM(F58:P58)</f>
        <v>675</v>
      </c>
      <c r="D58" s="18" t="s">
        <v>122</v>
      </c>
      <c r="E58" s="3">
        <v>44741015</v>
      </c>
      <c r="F58" s="3"/>
      <c r="G58" s="3">
        <v>675</v>
      </c>
      <c r="H58" s="3"/>
      <c r="I58" s="3"/>
      <c r="J58" s="3"/>
      <c r="K58" s="3"/>
      <c r="L58" s="3"/>
      <c r="M58" s="3"/>
      <c r="N58" s="3"/>
      <c r="O58" s="3"/>
      <c r="P58" s="3"/>
    </row>
    <row r="59" spans="2:16" x14ac:dyDescent="0.25">
      <c r="B59" s="3"/>
      <c r="C59" s="152">
        <f>SUM(F59:P59)</f>
        <v>675</v>
      </c>
      <c r="D59" s="18" t="s">
        <v>534</v>
      </c>
      <c r="E59" s="3">
        <v>37157697</v>
      </c>
      <c r="F59" s="3"/>
      <c r="G59" s="3"/>
      <c r="H59" s="3"/>
      <c r="I59" s="3"/>
      <c r="J59" s="3">
        <v>675</v>
      </c>
      <c r="K59" s="3"/>
      <c r="L59" s="3"/>
      <c r="M59" s="3"/>
      <c r="N59" s="3"/>
      <c r="O59" s="3"/>
      <c r="P59" s="3"/>
    </row>
    <row r="60" spans="2:16" x14ac:dyDescent="0.25">
      <c r="B60" s="3"/>
      <c r="C60" s="152">
        <f>SUM(F60:P60)</f>
        <v>656</v>
      </c>
      <c r="D60" s="18" t="s">
        <v>67</v>
      </c>
      <c r="E60" s="3">
        <v>44930953</v>
      </c>
      <c r="F60" s="3">
        <v>563</v>
      </c>
      <c r="G60" s="3"/>
      <c r="H60" s="3">
        <v>93</v>
      </c>
      <c r="I60" s="3"/>
      <c r="J60" s="3"/>
      <c r="K60" s="3"/>
      <c r="L60" s="3"/>
      <c r="M60" s="3"/>
      <c r="N60" s="3"/>
      <c r="O60" s="3"/>
      <c r="P60" s="3"/>
    </row>
    <row r="61" spans="2:16" x14ac:dyDescent="0.25">
      <c r="B61" s="3"/>
      <c r="C61" s="152">
        <f>SUM(F61:P61)</f>
        <v>619</v>
      </c>
      <c r="D61" s="18" t="s">
        <v>75</v>
      </c>
      <c r="E61" s="3">
        <v>46836124</v>
      </c>
      <c r="F61" s="3">
        <v>619</v>
      </c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2:16" x14ac:dyDescent="0.25">
      <c r="B62" s="3"/>
      <c r="C62" s="152">
        <f>SUM(F62:P62)</f>
        <v>619</v>
      </c>
      <c r="D62" s="18" t="s">
        <v>595</v>
      </c>
      <c r="E62" s="3">
        <v>45810784</v>
      </c>
      <c r="F62" s="3"/>
      <c r="G62" s="3"/>
      <c r="H62" s="3"/>
      <c r="I62" s="3"/>
      <c r="J62" s="3"/>
      <c r="K62" s="3"/>
      <c r="L62" s="3">
        <v>619</v>
      </c>
      <c r="M62" s="3"/>
      <c r="N62" s="3"/>
      <c r="O62" s="3"/>
      <c r="P62" s="3"/>
    </row>
    <row r="63" spans="2:16" x14ac:dyDescent="0.25">
      <c r="B63" s="3"/>
      <c r="C63" s="152">
        <f>SUM(F63:P63)</f>
        <v>563</v>
      </c>
      <c r="D63" s="18" t="s">
        <v>138</v>
      </c>
      <c r="E63" s="3">
        <v>40826184</v>
      </c>
      <c r="F63" s="3"/>
      <c r="G63" s="3">
        <v>563</v>
      </c>
      <c r="H63" s="3"/>
      <c r="I63" s="3"/>
      <c r="J63" s="3"/>
      <c r="K63" s="3"/>
      <c r="L63" s="3"/>
      <c r="M63" s="3"/>
      <c r="N63" s="3"/>
      <c r="O63" s="3"/>
      <c r="P63" s="3"/>
    </row>
    <row r="64" spans="2:16" x14ac:dyDescent="0.25">
      <c r="B64" s="3"/>
      <c r="C64" s="152">
        <f>SUM(F64:P64)</f>
        <v>563</v>
      </c>
      <c r="D64" s="18" t="s">
        <v>132</v>
      </c>
      <c r="E64" s="3">
        <v>40503522</v>
      </c>
      <c r="F64" s="3"/>
      <c r="G64" s="3">
        <v>563</v>
      </c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152">
        <f>SUM(F65:P65)</f>
        <v>563</v>
      </c>
      <c r="D65" s="18" t="s">
        <v>606</v>
      </c>
      <c r="E65" s="3">
        <v>28937160</v>
      </c>
      <c r="F65" s="3"/>
      <c r="G65" s="3"/>
      <c r="H65" s="3"/>
      <c r="I65" s="3"/>
      <c r="J65" s="3"/>
      <c r="K65" s="3"/>
      <c r="L65" s="3">
        <v>563</v>
      </c>
      <c r="M65" s="3"/>
      <c r="N65" s="3"/>
      <c r="O65" s="3"/>
      <c r="P65" s="3"/>
    </row>
    <row r="66" spans="2:16" x14ac:dyDescent="0.25">
      <c r="B66" s="3"/>
      <c r="C66" s="152">
        <f>SUM(F66:P66)</f>
        <v>563</v>
      </c>
      <c r="D66" s="18" t="s">
        <v>71</v>
      </c>
      <c r="E66" s="3">
        <v>45951873</v>
      </c>
      <c r="F66" s="3">
        <v>563</v>
      </c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152">
        <f>SUM(F67:P67)</f>
        <v>563</v>
      </c>
      <c r="D67" s="18" t="s">
        <v>621</v>
      </c>
      <c r="E67" s="3">
        <v>41930886</v>
      </c>
      <c r="F67" s="3"/>
      <c r="G67" s="3">
        <v>563</v>
      </c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152">
        <f>SUM(F68:P68)</f>
        <v>563</v>
      </c>
      <c r="D68" s="18" t="s">
        <v>604</v>
      </c>
      <c r="E68" s="3">
        <v>29076520</v>
      </c>
      <c r="F68" s="3"/>
      <c r="G68" s="3"/>
      <c r="H68" s="3"/>
      <c r="I68" s="3"/>
      <c r="J68" s="3"/>
      <c r="K68" s="3"/>
      <c r="L68" s="3">
        <v>563</v>
      </c>
      <c r="M68" s="3"/>
      <c r="N68" s="3"/>
      <c r="O68" s="3"/>
      <c r="P68" s="3"/>
    </row>
    <row r="69" spans="2:16" x14ac:dyDescent="0.25">
      <c r="B69" s="3"/>
      <c r="C69" s="152">
        <f>SUM(F69:P69)</f>
        <v>506</v>
      </c>
      <c r="D69" s="18" t="s">
        <v>166</v>
      </c>
      <c r="E69" s="3">
        <v>36896951</v>
      </c>
      <c r="F69" s="3"/>
      <c r="G69" s="3">
        <v>506</v>
      </c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152">
        <f>SUM(F70:P70)</f>
        <v>506</v>
      </c>
      <c r="D70" s="18" t="s">
        <v>58</v>
      </c>
      <c r="E70" s="3">
        <v>46713892</v>
      </c>
      <c r="F70" s="3">
        <v>506</v>
      </c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152">
        <f>SUM(F71:P71)</f>
        <v>506</v>
      </c>
      <c r="D71" s="18" t="s">
        <v>158</v>
      </c>
      <c r="E71" s="3">
        <v>45017429</v>
      </c>
      <c r="F71" s="3"/>
      <c r="G71" s="3">
        <v>506</v>
      </c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152">
        <f>SUM(F72:P72)</f>
        <v>506</v>
      </c>
      <c r="D72" s="18" t="s">
        <v>59</v>
      </c>
      <c r="E72" s="3">
        <v>46388044</v>
      </c>
      <c r="F72" s="3">
        <v>506</v>
      </c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152">
        <f>SUM(F73:P73)</f>
        <v>506</v>
      </c>
      <c r="D73" s="18" t="s">
        <v>557</v>
      </c>
      <c r="E73" s="3">
        <v>37763319</v>
      </c>
      <c r="F73" s="3"/>
      <c r="G73" s="3"/>
      <c r="H73" s="3"/>
      <c r="I73" s="3"/>
      <c r="J73" s="3">
        <v>506</v>
      </c>
      <c r="K73" s="3"/>
      <c r="L73" s="3"/>
      <c r="M73" s="3"/>
      <c r="N73" s="3"/>
      <c r="O73" s="3"/>
      <c r="P73" s="3"/>
    </row>
    <row r="74" spans="2:16" x14ac:dyDescent="0.25">
      <c r="B74" s="3"/>
      <c r="C74" s="152">
        <f>SUM(F74:P74)</f>
        <v>506</v>
      </c>
      <c r="D74" s="18" t="s">
        <v>558</v>
      </c>
      <c r="E74" s="3">
        <v>42458461</v>
      </c>
      <c r="F74" s="3"/>
      <c r="G74" s="3"/>
      <c r="H74" s="3"/>
      <c r="I74" s="3"/>
      <c r="J74" s="3">
        <v>506</v>
      </c>
      <c r="K74" s="3"/>
      <c r="L74" s="3"/>
      <c r="M74" s="3"/>
      <c r="N74" s="3"/>
      <c r="O74" s="3"/>
      <c r="P74" s="3"/>
    </row>
    <row r="75" spans="2:16" x14ac:dyDescent="0.25">
      <c r="B75" s="3"/>
      <c r="C75" s="152">
        <f>SUM(F75:P75)</f>
        <v>450</v>
      </c>
      <c r="D75" s="18" t="s">
        <v>570</v>
      </c>
      <c r="E75" s="3">
        <v>32359986</v>
      </c>
      <c r="F75" s="3"/>
      <c r="G75" s="3"/>
      <c r="H75" s="3"/>
      <c r="I75" s="3"/>
      <c r="J75" s="3">
        <v>450</v>
      </c>
      <c r="K75" s="3"/>
      <c r="L75" s="3"/>
      <c r="M75" s="3"/>
      <c r="N75" s="3"/>
      <c r="O75" s="3"/>
      <c r="P75" s="3"/>
    </row>
    <row r="76" spans="2:16" x14ac:dyDescent="0.25">
      <c r="B76" s="3"/>
      <c r="C76" s="152">
        <f>SUM(F76:P76)</f>
        <v>450</v>
      </c>
      <c r="D76" s="18" t="s">
        <v>577</v>
      </c>
      <c r="E76" s="3">
        <v>39032136</v>
      </c>
      <c r="F76" s="3"/>
      <c r="G76" s="3"/>
      <c r="H76" s="3"/>
      <c r="I76" s="3"/>
      <c r="J76" s="3">
        <v>450</v>
      </c>
      <c r="K76" s="3"/>
      <c r="L76" s="3"/>
      <c r="M76" s="3"/>
      <c r="N76" s="3"/>
      <c r="O76" s="3"/>
      <c r="P76" s="3"/>
    </row>
    <row r="77" spans="2:16" x14ac:dyDescent="0.25">
      <c r="B77" s="3"/>
      <c r="C77" s="152">
        <f>SUM(F77:P77)</f>
        <v>450</v>
      </c>
      <c r="D77" s="18" t="s">
        <v>563</v>
      </c>
      <c r="E77" s="3">
        <v>36248259</v>
      </c>
      <c r="F77" s="3"/>
      <c r="G77" s="3"/>
      <c r="H77" s="3"/>
      <c r="I77" s="3"/>
      <c r="J77" s="3">
        <v>450</v>
      </c>
      <c r="K77" s="3"/>
      <c r="L77" s="3"/>
      <c r="M77" s="3"/>
      <c r="N77" s="3"/>
      <c r="O77" s="3"/>
      <c r="P77" s="3"/>
    </row>
    <row r="78" spans="2:16" x14ac:dyDescent="0.25">
      <c r="B78" s="3"/>
      <c r="C78" s="152">
        <f>SUM(F78:P78)</f>
        <v>450</v>
      </c>
      <c r="D78" s="18" t="s">
        <v>566</v>
      </c>
      <c r="E78" s="3">
        <v>38054915</v>
      </c>
      <c r="F78" s="3"/>
      <c r="G78" s="3"/>
      <c r="H78" s="3"/>
      <c r="I78" s="3"/>
      <c r="J78" s="3">
        <v>450</v>
      </c>
      <c r="K78" s="3"/>
      <c r="L78" s="3"/>
      <c r="M78" s="3"/>
      <c r="N78" s="3"/>
      <c r="O78" s="3"/>
      <c r="P78" s="3"/>
    </row>
    <row r="79" spans="2:16" x14ac:dyDescent="0.25">
      <c r="B79" s="3"/>
      <c r="C79" s="152">
        <f>SUM(F79:P79)</f>
        <v>450</v>
      </c>
      <c r="D79" s="18" t="s">
        <v>571</v>
      </c>
      <c r="E79" s="3">
        <v>32404015</v>
      </c>
      <c r="F79" s="3"/>
      <c r="G79" s="3"/>
      <c r="H79" s="3"/>
      <c r="I79" s="3"/>
      <c r="J79" s="3">
        <v>450</v>
      </c>
      <c r="K79" s="3"/>
      <c r="L79" s="3"/>
      <c r="M79" s="3"/>
      <c r="N79" s="3"/>
      <c r="O79" s="3"/>
      <c r="P79" s="3"/>
    </row>
    <row r="80" spans="2:16" x14ac:dyDescent="0.25">
      <c r="B80" s="3"/>
      <c r="C80" s="152">
        <f>SUM(F80:P80)</f>
        <v>450</v>
      </c>
      <c r="D80" s="18" t="s">
        <v>55</v>
      </c>
      <c r="E80" s="3">
        <v>42464240</v>
      </c>
      <c r="F80" s="3">
        <v>450</v>
      </c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152">
        <f>SUM(F81:P81)</f>
        <v>411</v>
      </c>
      <c r="D81" s="18" t="s">
        <v>494</v>
      </c>
      <c r="E81" s="3">
        <v>34483054</v>
      </c>
      <c r="F81" s="3"/>
      <c r="G81" s="3"/>
      <c r="H81" s="3">
        <v>56</v>
      </c>
      <c r="I81" s="3">
        <v>169</v>
      </c>
      <c r="J81" s="3"/>
      <c r="K81" s="3">
        <v>93</v>
      </c>
      <c r="L81" s="3"/>
      <c r="M81" s="3"/>
      <c r="N81" s="3">
        <v>93</v>
      </c>
      <c r="O81" s="3"/>
      <c r="P81" s="3"/>
    </row>
    <row r="82" spans="2:16" x14ac:dyDescent="0.25">
      <c r="B82" s="3"/>
      <c r="C82" s="152">
        <f>SUM(F82:P82)</f>
        <v>375</v>
      </c>
      <c r="D82" s="155" t="s">
        <v>749</v>
      </c>
      <c r="E82" s="154"/>
      <c r="F82" s="3"/>
      <c r="G82" s="3"/>
      <c r="H82" s="3"/>
      <c r="I82" s="3"/>
      <c r="J82" s="3"/>
      <c r="K82" s="3"/>
      <c r="L82" s="3"/>
      <c r="M82" s="3"/>
      <c r="N82" s="3"/>
      <c r="O82" s="154">
        <v>375</v>
      </c>
      <c r="P82" s="154"/>
    </row>
    <row r="83" spans="2:16" x14ac:dyDescent="0.25">
      <c r="B83" s="3"/>
      <c r="C83" s="152">
        <f>SUM(F83:P83)</f>
        <v>328</v>
      </c>
      <c r="D83" s="18" t="s">
        <v>506</v>
      </c>
      <c r="E83" s="3">
        <v>44177452</v>
      </c>
      <c r="F83" s="3"/>
      <c r="G83" s="3"/>
      <c r="H83" s="3"/>
      <c r="I83" s="3">
        <v>197</v>
      </c>
      <c r="J83" s="3"/>
      <c r="K83" s="3"/>
      <c r="L83" s="3"/>
      <c r="M83" s="3"/>
      <c r="N83" s="3">
        <v>131</v>
      </c>
      <c r="O83" s="3"/>
      <c r="P83" s="3"/>
    </row>
    <row r="84" spans="2:16" x14ac:dyDescent="0.25">
      <c r="B84" s="3"/>
      <c r="C84" s="152">
        <f>SUM(F84:P84)</f>
        <v>309</v>
      </c>
      <c r="D84" s="18" t="s">
        <v>502</v>
      </c>
      <c r="E84" s="3">
        <v>22861971</v>
      </c>
      <c r="F84" s="3"/>
      <c r="G84" s="3"/>
      <c r="H84" s="3">
        <v>56</v>
      </c>
      <c r="I84" s="3">
        <v>169</v>
      </c>
      <c r="J84" s="3"/>
      <c r="K84" s="3"/>
      <c r="L84" s="3"/>
      <c r="M84" s="3"/>
      <c r="N84" s="3"/>
      <c r="O84" s="3"/>
      <c r="P84" s="3">
        <v>84</v>
      </c>
    </row>
    <row r="85" spans="2:16" x14ac:dyDescent="0.25">
      <c r="B85" s="3"/>
      <c r="C85" s="152">
        <f>SUM(F85:P85)</f>
        <v>307</v>
      </c>
      <c r="D85" s="18" t="s">
        <v>492</v>
      </c>
      <c r="E85" s="3">
        <v>38135779</v>
      </c>
      <c r="F85" s="3"/>
      <c r="G85" s="3"/>
      <c r="H85" s="3">
        <v>65</v>
      </c>
      <c r="I85" s="3"/>
      <c r="J85" s="3"/>
      <c r="K85" s="3">
        <v>121</v>
      </c>
      <c r="L85" s="3"/>
      <c r="M85" s="3"/>
      <c r="N85" s="3">
        <v>121</v>
      </c>
      <c r="O85" s="3"/>
      <c r="P85" s="3"/>
    </row>
    <row r="86" spans="2:16" x14ac:dyDescent="0.25">
      <c r="B86" s="3"/>
      <c r="C86" s="152">
        <f>SUM(F86:P86)</f>
        <v>290</v>
      </c>
      <c r="D86" s="18" t="s">
        <v>507</v>
      </c>
      <c r="E86" s="3">
        <v>34628767</v>
      </c>
      <c r="F86" s="3"/>
      <c r="G86" s="3"/>
      <c r="H86" s="3"/>
      <c r="I86" s="3">
        <v>169</v>
      </c>
      <c r="J86" s="3"/>
      <c r="K86" s="3"/>
      <c r="L86" s="3"/>
      <c r="M86" s="3"/>
      <c r="N86" s="3">
        <v>121</v>
      </c>
      <c r="O86" s="3"/>
      <c r="P86" s="3"/>
    </row>
    <row r="87" spans="2:16" x14ac:dyDescent="0.25">
      <c r="B87" s="3"/>
      <c r="C87" s="152">
        <f>SUM(F87:P87)</f>
        <v>290</v>
      </c>
      <c r="D87" s="18" t="s">
        <v>183</v>
      </c>
      <c r="E87" s="3">
        <v>44291842</v>
      </c>
      <c r="F87" s="3"/>
      <c r="G87" s="3"/>
      <c r="H87" s="3"/>
      <c r="I87" s="3">
        <v>169</v>
      </c>
      <c r="J87" s="3"/>
      <c r="K87" s="3">
        <v>121</v>
      </c>
      <c r="L87" s="3"/>
      <c r="M87" s="3"/>
      <c r="N87" s="3"/>
      <c r="O87" s="3"/>
      <c r="P87" s="3"/>
    </row>
    <row r="88" spans="2:16" x14ac:dyDescent="0.25">
      <c r="B88" s="3"/>
      <c r="C88" s="152">
        <f>SUM(F88:P88)</f>
        <v>279</v>
      </c>
      <c r="D88" s="18" t="s">
        <v>493</v>
      </c>
      <c r="E88" s="3">
        <v>28035465</v>
      </c>
      <c r="F88" s="3"/>
      <c r="G88" s="3"/>
      <c r="H88" s="3">
        <v>65</v>
      </c>
      <c r="I88" s="3"/>
      <c r="J88" s="3"/>
      <c r="K88" s="3">
        <v>121</v>
      </c>
      <c r="L88" s="3"/>
      <c r="M88" s="3"/>
      <c r="N88" s="3">
        <v>93</v>
      </c>
      <c r="O88" s="3"/>
      <c r="P88" s="3"/>
    </row>
    <row r="89" spans="2:16" x14ac:dyDescent="0.25">
      <c r="B89" s="3"/>
      <c r="C89" s="152">
        <f>SUM(F89:P89)</f>
        <v>262</v>
      </c>
      <c r="D89" s="18" t="s">
        <v>632</v>
      </c>
      <c r="E89" s="3">
        <v>21008168</v>
      </c>
      <c r="F89" s="3"/>
      <c r="G89" s="3"/>
      <c r="H89" s="3"/>
      <c r="I89" s="3">
        <v>169</v>
      </c>
      <c r="J89" s="3"/>
      <c r="K89" s="3">
        <v>93</v>
      </c>
      <c r="L89" s="3"/>
      <c r="M89" s="3"/>
      <c r="N89" s="3"/>
      <c r="O89" s="3"/>
      <c r="P89" s="3"/>
    </row>
    <row r="90" spans="2:16" x14ac:dyDescent="0.25">
      <c r="B90" s="3"/>
      <c r="C90" s="152">
        <f>SUM(F90:P90)</f>
        <v>262</v>
      </c>
      <c r="D90" s="18" t="s">
        <v>509</v>
      </c>
      <c r="E90" s="3">
        <v>25082365</v>
      </c>
      <c r="F90" s="3"/>
      <c r="G90" s="3"/>
      <c r="H90" s="3"/>
      <c r="I90" s="3">
        <v>169</v>
      </c>
      <c r="J90" s="3"/>
      <c r="K90" s="3">
        <v>93</v>
      </c>
      <c r="L90" s="3"/>
      <c r="M90" s="3"/>
      <c r="N90" s="3"/>
      <c r="O90" s="3"/>
      <c r="P90" s="3"/>
    </row>
    <row r="91" spans="2:16" x14ac:dyDescent="0.25">
      <c r="B91" s="3"/>
      <c r="C91" s="152">
        <f>SUM(F91:P91)</f>
        <v>242</v>
      </c>
      <c r="D91" s="18" t="s">
        <v>727</v>
      </c>
      <c r="E91" s="3">
        <v>31381670</v>
      </c>
      <c r="F91" s="3"/>
      <c r="G91" s="3"/>
      <c r="H91" s="3">
        <v>56</v>
      </c>
      <c r="I91" s="3"/>
      <c r="J91" s="3"/>
      <c r="K91" s="3"/>
      <c r="L91" s="3"/>
      <c r="M91" s="3"/>
      <c r="N91" s="3">
        <v>121</v>
      </c>
      <c r="O91" s="3"/>
      <c r="P91" s="3">
        <v>65</v>
      </c>
    </row>
    <row r="92" spans="2:16" x14ac:dyDescent="0.25">
      <c r="B92" s="3"/>
      <c r="C92" s="152">
        <f>SUM(F92:P92)</f>
        <v>225</v>
      </c>
      <c r="D92" s="18" t="s">
        <v>505</v>
      </c>
      <c r="E92" s="3">
        <v>26078815</v>
      </c>
      <c r="F92" s="3"/>
      <c r="G92" s="3"/>
      <c r="H92" s="3"/>
      <c r="I92" s="3">
        <v>225</v>
      </c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152">
        <f>SUM(F93:P93)</f>
        <v>225</v>
      </c>
      <c r="D93" s="18" t="s">
        <v>504</v>
      </c>
      <c r="E93" s="3">
        <v>29185145</v>
      </c>
      <c r="F93" s="3"/>
      <c r="G93" s="3"/>
      <c r="H93" s="3"/>
      <c r="I93" s="3">
        <v>225</v>
      </c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152">
        <f>SUM(F94:P94)</f>
        <v>220</v>
      </c>
      <c r="D94" s="18" t="s">
        <v>500</v>
      </c>
      <c r="E94" s="3">
        <v>23242532</v>
      </c>
      <c r="F94" s="3"/>
      <c r="G94" s="3"/>
      <c r="H94" s="3">
        <v>51</v>
      </c>
      <c r="I94" s="3">
        <v>169</v>
      </c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152">
        <f>SUM(F95:P95)</f>
        <v>206</v>
      </c>
      <c r="D95" s="18" t="s">
        <v>709</v>
      </c>
      <c r="E95" s="3">
        <v>44784289</v>
      </c>
      <c r="F95" s="3"/>
      <c r="G95" s="3"/>
      <c r="H95" s="3"/>
      <c r="I95" s="3"/>
      <c r="J95" s="3"/>
      <c r="K95" s="3"/>
      <c r="L95" s="3"/>
      <c r="M95" s="3">
        <v>206</v>
      </c>
      <c r="N95" s="3"/>
      <c r="O95" s="3"/>
      <c r="P95" s="3"/>
    </row>
    <row r="96" spans="2:16" x14ac:dyDescent="0.25">
      <c r="B96" s="3"/>
      <c r="C96" s="152">
        <f>SUM(F96:P96)</f>
        <v>206</v>
      </c>
      <c r="D96" s="18" t="s">
        <v>708</v>
      </c>
      <c r="E96" s="3">
        <v>40188484</v>
      </c>
      <c r="F96" s="3"/>
      <c r="G96" s="3"/>
      <c r="H96" s="3"/>
      <c r="I96" s="3"/>
      <c r="J96" s="3"/>
      <c r="K96" s="3"/>
      <c r="L96" s="3"/>
      <c r="M96" s="3">
        <v>206</v>
      </c>
      <c r="N96" s="3"/>
      <c r="O96" s="3"/>
      <c r="P96" s="3"/>
    </row>
    <row r="97" spans="2:16" x14ac:dyDescent="0.25">
      <c r="B97" s="3"/>
      <c r="C97" s="152">
        <f>SUM(F97:P97)</f>
        <v>188</v>
      </c>
      <c r="D97" s="18" t="s">
        <v>710</v>
      </c>
      <c r="E97" s="3">
        <v>48519290</v>
      </c>
      <c r="F97" s="3"/>
      <c r="G97" s="3"/>
      <c r="H97" s="3"/>
      <c r="I97" s="3"/>
      <c r="J97" s="3"/>
      <c r="K97" s="3"/>
      <c r="L97" s="3"/>
      <c r="M97" s="3">
        <v>188</v>
      </c>
      <c r="N97" s="3"/>
      <c r="O97" s="3"/>
      <c r="P97" s="3"/>
    </row>
    <row r="98" spans="2:16" x14ac:dyDescent="0.25">
      <c r="B98" s="3"/>
      <c r="C98" s="152">
        <f>SUM(F98:P98)</f>
        <v>188</v>
      </c>
      <c r="D98" s="18" t="s">
        <v>711</v>
      </c>
      <c r="E98" s="3">
        <v>46848928</v>
      </c>
      <c r="F98" s="3"/>
      <c r="G98" s="3"/>
      <c r="H98" s="3"/>
      <c r="I98" s="3"/>
      <c r="J98" s="3"/>
      <c r="K98" s="3"/>
      <c r="L98" s="3"/>
      <c r="M98" s="3">
        <v>188</v>
      </c>
      <c r="N98" s="3"/>
      <c r="O98" s="3"/>
      <c r="P98" s="3"/>
    </row>
    <row r="99" spans="2:16" x14ac:dyDescent="0.25">
      <c r="B99" s="3"/>
      <c r="C99" s="152">
        <f>SUM(F99:P99)</f>
        <v>169</v>
      </c>
      <c r="D99" s="18" t="s">
        <v>508</v>
      </c>
      <c r="E99" s="3"/>
      <c r="F99" s="3"/>
      <c r="G99" s="3"/>
      <c r="H99" s="3"/>
      <c r="I99" s="3">
        <v>169</v>
      </c>
      <c r="J99" s="3"/>
      <c r="K99" s="3"/>
      <c r="L99" s="3"/>
      <c r="M99" s="3"/>
      <c r="N99" s="3"/>
      <c r="O99" s="3"/>
      <c r="P99" s="3"/>
    </row>
    <row r="100" spans="2:16" x14ac:dyDescent="0.25">
      <c r="B100" s="3"/>
      <c r="C100" s="152">
        <f>SUM(F100:P100)</f>
        <v>168</v>
      </c>
      <c r="D100" s="18" t="s">
        <v>719</v>
      </c>
      <c r="E100" s="3">
        <v>31741572</v>
      </c>
      <c r="F100" s="3"/>
      <c r="G100" s="3"/>
      <c r="H100" s="3"/>
      <c r="I100" s="3"/>
      <c r="J100" s="3"/>
      <c r="K100" s="3"/>
      <c r="L100" s="3"/>
      <c r="M100" s="3"/>
      <c r="N100" s="3">
        <v>168</v>
      </c>
      <c r="O100" s="3"/>
      <c r="P100" s="3"/>
    </row>
    <row r="101" spans="2:16" x14ac:dyDescent="0.25">
      <c r="B101" s="3"/>
      <c r="C101" s="152">
        <f>SUM(F101:P101)</f>
        <v>140</v>
      </c>
      <c r="D101" s="18" t="s">
        <v>511</v>
      </c>
      <c r="E101" s="3">
        <v>33986331</v>
      </c>
      <c r="F101" s="3"/>
      <c r="G101" s="3"/>
      <c r="H101" s="3"/>
      <c r="I101" s="3">
        <v>140</v>
      </c>
      <c r="J101" s="3"/>
      <c r="K101" s="3"/>
      <c r="L101" s="3"/>
      <c r="M101" s="3"/>
      <c r="N101" s="3"/>
      <c r="O101" s="3"/>
      <c r="P101" s="3"/>
    </row>
    <row r="102" spans="2:16" x14ac:dyDescent="0.25">
      <c r="B102" s="3"/>
      <c r="C102" s="152">
        <f>SUM(F102:P102)</f>
        <v>140</v>
      </c>
      <c r="D102" s="18" t="s">
        <v>513</v>
      </c>
      <c r="E102" s="3"/>
      <c r="F102" s="3"/>
      <c r="G102" s="3"/>
      <c r="H102" s="3"/>
      <c r="I102" s="3">
        <v>140</v>
      </c>
      <c r="J102" s="3"/>
      <c r="K102" s="3"/>
      <c r="L102" s="3"/>
      <c r="M102" s="3"/>
      <c r="N102" s="3"/>
      <c r="O102" s="3"/>
      <c r="P102" s="3"/>
    </row>
    <row r="103" spans="2:16" x14ac:dyDescent="0.25">
      <c r="B103" s="3"/>
      <c r="C103" s="152">
        <f>SUM(F103:P103)</f>
        <v>140</v>
      </c>
      <c r="D103" s="18" t="s">
        <v>510</v>
      </c>
      <c r="E103" s="3">
        <v>33615141</v>
      </c>
      <c r="F103" s="3"/>
      <c r="G103" s="3"/>
      <c r="H103" s="3"/>
      <c r="I103" s="3">
        <v>140</v>
      </c>
      <c r="J103" s="3"/>
      <c r="K103" s="3"/>
      <c r="L103" s="3"/>
      <c r="M103" s="3"/>
      <c r="N103" s="3"/>
      <c r="O103" s="3"/>
      <c r="P103" s="3"/>
    </row>
    <row r="104" spans="2:16" x14ac:dyDescent="0.25">
      <c r="B104" s="3"/>
      <c r="C104" s="152">
        <f>SUM(F104:P104)</f>
        <v>140</v>
      </c>
      <c r="D104" s="18" t="s">
        <v>512</v>
      </c>
      <c r="E104" s="3"/>
      <c r="F104" s="3"/>
      <c r="G104" s="3"/>
      <c r="H104" s="3"/>
      <c r="I104" s="3">
        <v>140</v>
      </c>
      <c r="J104" s="3"/>
      <c r="K104" s="3"/>
      <c r="L104" s="3"/>
      <c r="M104" s="3"/>
      <c r="N104" s="3"/>
      <c r="O104" s="3"/>
      <c r="P104" s="3"/>
    </row>
    <row r="105" spans="2:16" x14ac:dyDescent="0.25">
      <c r="B105" s="3"/>
      <c r="C105" s="152">
        <f>SUM(F105:P105)</f>
        <v>121</v>
      </c>
      <c r="D105" s="18" t="s">
        <v>725</v>
      </c>
      <c r="E105" s="3">
        <v>41511442</v>
      </c>
      <c r="F105" s="3"/>
      <c r="G105" s="3"/>
      <c r="H105" s="3"/>
      <c r="I105" s="3"/>
      <c r="J105" s="3"/>
      <c r="K105" s="3"/>
      <c r="L105" s="3"/>
      <c r="M105" s="3"/>
      <c r="N105" s="3">
        <v>121</v>
      </c>
      <c r="O105" s="3"/>
      <c r="P105" s="3"/>
    </row>
    <row r="106" spans="2:16" x14ac:dyDescent="0.25">
      <c r="B106" s="3"/>
      <c r="C106" s="152">
        <f>SUM(F106:P106)</f>
        <v>93</v>
      </c>
      <c r="D106" s="18" t="s">
        <v>731</v>
      </c>
      <c r="E106" s="3">
        <v>46967727</v>
      </c>
      <c r="F106" s="3"/>
      <c r="G106" s="3"/>
      <c r="H106" s="3"/>
      <c r="I106" s="3"/>
      <c r="J106" s="3"/>
      <c r="K106" s="3"/>
      <c r="L106" s="3"/>
      <c r="M106" s="3"/>
      <c r="N106" s="3">
        <v>93</v>
      </c>
      <c r="O106" s="3"/>
      <c r="P106" s="3"/>
    </row>
    <row r="107" spans="2:16" x14ac:dyDescent="0.25">
      <c r="B107" s="3"/>
      <c r="C107" s="152">
        <f>SUM(F107:P107)</f>
        <v>93</v>
      </c>
      <c r="D107" s="18" t="s">
        <v>629</v>
      </c>
      <c r="E107" s="3"/>
      <c r="F107" s="3"/>
      <c r="G107" s="3"/>
      <c r="H107" s="3"/>
      <c r="I107" s="3"/>
      <c r="J107" s="3"/>
      <c r="K107" s="3">
        <v>93</v>
      </c>
      <c r="L107" s="3"/>
      <c r="M107" s="3"/>
      <c r="N107" s="3"/>
      <c r="O107" s="3"/>
      <c r="P107" s="3"/>
    </row>
    <row r="108" spans="2:16" x14ac:dyDescent="0.25">
      <c r="B108" s="3"/>
      <c r="C108" s="152">
        <f>SUM(F108:P108)</f>
        <v>93</v>
      </c>
      <c r="D108" s="18" t="s">
        <v>636</v>
      </c>
      <c r="E108" s="3">
        <v>18264408</v>
      </c>
      <c r="F108" s="3"/>
      <c r="G108" s="3"/>
      <c r="H108" s="3"/>
      <c r="I108" s="3"/>
      <c r="J108" s="3"/>
      <c r="K108" s="3">
        <v>93</v>
      </c>
      <c r="L108" s="3"/>
      <c r="M108" s="3"/>
      <c r="N108" s="3"/>
      <c r="O108" s="3"/>
      <c r="P108" s="3"/>
    </row>
    <row r="109" spans="2:16" x14ac:dyDescent="0.25">
      <c r="B109" s="3"/>
      <c r="C109" s="152">
        <f>SUM(F109:P109)</f>
        <v>93</v>
      </c>
      <c r="D109" s="18" t="s">
        <v>627</v>
      </c>
      <c r="E109" s="3">
        <v>29311522</v>
      </c>
      <c r="F109" s="3"/>
      <c r="G109" s="3"/>
      <c r="H109" s="3"/>
      <c r="I109" s="3"/>
      <c r="J109" s="3"/>
      <c r="K109" s="3">
        <v>93</v>
      </c>
      <c r="L109" s="3"/>
      <c r="M109" s="3"/>
      <c r="N109" s="3"/>
      <c r="O109" s="3"/>
      <c r="P109" s="3"/>
    </row>
    <row r="110" spans="2:16" x14ac:dyDescent="0.25">
      <c r="B110" s="3"/>
      <c r="C110" s="152">
        <f>SUM(F110:P110)</f>
        <v>93</v>
      </c>
      <c r="D110" s="18" t="s">
        <v>488</v>
      </c>
      <c r="E110" s="3">
        <v>44561589</v>
      </c>
      <c r="F110" s="3"/>
      <c r="G110" s="3"/>
      <c r="H110" s="3">
        <v>93</v>
      </c>
      <c r="I110" s="3"/>
      <c r="J110" s="3"/>
      <c r="K110" s="3"/>
      <c r="L110" s="3"/>
      <c r="M110" s="3"/>
      <c r="N110" s="3"/>
      <c r="O110" s="3"/>
      <c r="P110" s="3"/>
    </row>
    <row r="111" spans="2:16" x14ac:dyDescent="0.25">
      <c r="B111" s="3"/>
      <c r="C111" s="152">
        <f>SUM(F111:P111)</f>
        <v>93</v>
      </c>
      <c r="D111" s="18" t="s">
        <v>631</v>
      </c>
      <c r="E111" s="3"/>
      <c r="F111" s="3"/>
      <c r="G111" s="3"/>
      <c r="H111" s="3"/>
      <c r="I111" s="3"/>
      <c r="J111" s="3"/>
      <c r="K111" s="3">
        <v>93</v>
      </c>
      <c r="L111" s="3"/>
      <c r="M111" s="3"/>
      <c r="N111" s="3"/>
      <c r="O111" s="3"/>
      <c r="P111" s="3"/>
    </row>
    <row r="112" spans="2:16" x14ac:dyDescent="0.25">
      <c r="B112" s="3"/>
      <c r="C112" s="152">
        <f>SUM(F112:P112)</f>
        <v>93</v>
      </c>
      <c r="D112" s="18" t="s">
        <v>626</v>
      </c>
      <c r="E112" s="3">
        <v>33355649</v>
      </c>
      <c r="F112" s="3"/>
      <c r="G112" s="3"/>
      <c r="H112" s="3"/>
      <c r="I112" s="3"/>
      <c r="J112" s="3"/>
      <c r="K112" s="3">
        <v>93</v>
      </c>
      <c r="L112" s="3"/>
      <c r="M112" s="3"/>
      <c r="N112" s="3"/>
      <c r="O112" s="3"/>
      <c r="P112" s="3"/>
    </row>
    <row r="113" spans="2:16" x14ac:dyDescent="0.25">
      <c r="B113" s="63"/>
      <c r="C113" s="152">
        <f>SUM(G113:P113)</f>
        <v>84</v>
      </c>
      <c r="D113" s="68" t="s">
        <v>757</v>
      </c>
      <c r="E113" s="30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154">
        <v>84</v>
      </c>
    </row>
    <row r="114" spans="2:16" x14ac:dyDescent="0.25">
      <c r="B114" s="3"/>
      <c r="C114" s="152">
        <f>SUM(F114:P114)</f>
        <v>84</v>
      </c>
      <c r="D114" s="18" t="s">
        <v>489</v>
      </c>
      <c r="E114" s="3">
        <v>30851336</v>
      </c>
      <c r="F114" s="3"/>
      <c r="G114" s="3"/>
      <c r="H114" s="3">
        <v>84</v>
      </c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3"/>
      <c r="C115" s="152">
        <f>SUM(F115:P115)</f>
        <v>75</v>
      </c>
      <c r="D115" s="18" t="s">
        <v>490</v>
      </c>
      <c r="E115" s="3">
        <v>42325158</v>
      </c>
      <c r="F115" s="3"/>
      <c r="G115" s="3"/>
      <c r="H115" s="3">
        <v>75</v>
      </c>
      <c r="I115" s="3"/>
      <c r="J115" s="3"/>
      <c r="K115" s="3"/>
      <c r="L115" s="3"/>
      <c r="M115" s="3"/>
      <c r="N115" s="3"/>
      <c r="O115" s="3"/>
      <c r="P115" s="3"/>
    </row>
    <row r="116" spans="2:16" x14ac:dyDescent="0.25">
      <c r="B116" s="3"/>
      <c r="C116" s="152">
        <f>SUM(G116:P116)</f>
        <v>56</v>
      </c>
      <c r="D116" s="155" t="s">
        <v>755</v>
      </c>
      <c r="E116" s="15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54">
        <v>56</v>
      </c>
    </row>
    <row r="117" spans="2:16" x14ac:dyDescent="0.25">
      <c r="B117" s="3"/>
      <c r="C117" s="152">
        <f>SUM(G117:P117)</f>
        <v>56</v>
      </c>
      <c r="D117" s="155" t="s">
        <v>753</v>
      </c>
      <c r="E117" s="15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54">
        <v>56</v>
      </c>
    </row>
    <row r="118" spans="2:16" x14ac:dyDescent="0.25">
      <c r="B118" s="3"/>
      <c r="C118" s="152">
        <f>SUM(F118:P118)</f>
        <v>56</v>
      </c>
      <c r="D118" s="18" t="s">
        <v>498</v>
      </c>
      <c r="E118" s="3">
        <v>37761884</v>
      </c>
      <c r="F118" s="3"/>
      <c r="G118" s="3"/>
      <c r="H118" s="3">
        <v>56</v>
      </c>
      <c r="I118" s="3"/>
      <c r="J118" s="3"/>
      <c r="K118" s="3"/>
      <c r="L118" s="3"/>
      <c r="M118" s="3"/>
      <c r="N118" s="3"/>
      <c r="O118" s="3"/>
      <c r="P118" s="3"/>
    </row>
    <row r="119" spans="2:16" x14ac:dyDescent="0.25">
      <c r="B119" s="3"/>
      <c r="C119" s="152">
        <f>SUM(F119:P119)</f>
        <v>56</v>
      </c>
      <c r="D119" s="18" t="s">
        <v>497</v>
      </c>
      <c r="E119" s="3">
        <v>21946494</v>
      </c>
      <c r="F119" s="3"/>
      <c r="G119" s="3"/>
      <c r="H119" s="3">
        <v>56</v>
      </c>
      <c r="I119" s="3"/>
      <c r="J119" s="3"/>
      <c r="K119" s="3"/>
      <c r="L119" s="3"/>
      <c r="M119" s="3"/>
      <c r="N119" s="3"/>
      <c r="O119" s="3"/>
      <c r="P119" s="3"/>
    </row>
    <row r="120" spans="2:16" x14ac:dyDescent="0.25">
      <c r="B120" s="3"/>
      <c r="C120" s="152">
        <f>SUM(F120:P120)</f>
        <v>56</v>
      </c>
      <c r="D120" s="18" t="s">
        <v>499</v>
      </c>
      <c r="E120" s="3">
        <v>18264408</v>
      </c>
      <c r="F120" s="3"/>
      <c r="G120" s="3"/>
      <c r="H120" s="3">
        <v>56</v>
      </c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B121" s="3"/>
      <c r="C121" s="152">
        <f>SUM(G121:P121)</f>
        <v>56</v>
      </c>
      <c r="D121" s="155" t="s">
        <v>752</v>
      </c>
      <c r="E121" s="15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54">
        <v>56</v>
      </c>
    </row>
    <row r="122" spans="2:16" x14ac:dyDescent="0.25">
      <c r="B122" s="3"/>
      <c r="C122" s="152">
        <f>SUM(F122:P122)</f>
        <v>56</v>
      </c>
      <c r="D122" s="18" t="s">
        <v>495</v>
      </c>
      <c r="E122" s="3">
        <v>29443462</v>
      </c>
      <c r="F122" s="3"/>
      <c r="G122" s="3"/>
      <c r="H122" s="3">
        <v>56</v>
      </c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3"/>
      <c r="C123" s="152">
        <f>SUM(G123:P123)</f>
        <v>56</v>
      </c>
      <c r="D123" s="155" t="s">
        <v>754</v>
      </c>
      <c r="E123" s="15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54">
        <v>56</v>
      </c>
    </row>
    <row r="124" spans="2:16" x14ac:dyDescent="0.25">
      <c r="B124" s="63"/>
      <c r="C124" s="152">
        <f>SUM(F124:P124)</f>
        <v>51</v>
      </c>
      <c r="D124" s="64" t="s">
        <v>501</v>
      </c>
      <c r="E124" s="63">
        <v>34934799</v>
      </c>
      <c r="F124" s="63"/>
      <c r="G124" s="63"/>
      <c r="H124" s="63">
        <v>51</v>
      </c>
      <c r="I124" s="63"/>
      <c r="J124" s="63"/>
      <c r="K124" s="63"/>
      <c r="L124" s="63"/>
      <c r="M124" s="63"/>
      <c r="N124" s="63"/>
      <c r="O124" s="63"/>
      <c r="P124" s="63"/>
    </row>
  </sheetData>
  <sortState ref="C4:L114">
    <sortCondition descending="1" ref="C4:C114"/>
  </sortState>
  <mergeCells count="1">
    <mergeCell ref="B1:D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F30"/>
  <sheetViews>
    <sheetView zoomScale="110" zoomScaleNormal="110" workbookViewId="0">
      <selection activeCell="B1" sqref="B1:F2"/>
    </sheetView>
  </sheetViews>
  <sheetFormatPr baseColWidth="10" defaultRowHeight="15" x14ac:dyDescent="0.25"/>
  <cols>
    <col min="1" max="1" width="5.85546875" style="2" customWidth="1"/>
    <col min="2" max="3" width="8.7109375" style="1" customWidth="1"/>
    <col min="4" max="6" width="8.7109375" style="2" customWidth="1"/>
    <col min="7" max="16384" width="11.42578125" style="2"/>
  </cols>
  <sheetData>
    <row r="1" spans="2:6" x14ac:dyDescent="0.25">
      <c r="B1" s="165" t="s">
        <v>6</v>
      </c>
      <c r="C1" s="166"/>
      <c r="D1" s="166"/>
      <c r="E1" s="166"/>
      <c r="F1" s="167"/>
    </row>
    <row r="2" spans="2:6" x14ac:dyDescent="0.25">
      <c r="B2" s="168"/>
      <c r="C2" s="169"/>
      <c r="D2" s="169"/>
      <c r="E2" s="169"/>
      <c r="F2" s="170"/>
    </row>
    <row r="3" spans="2:6" x14ac:dyDescent="0.25">
      <c r="D3" s="1" t="s">
        <v>2</v>
      </c>
      <c r="E3" s="1" t="s">
        <v>3</v>
      </c>
      <c r="F3" s="1" t="s">
        <v>4</v>
      </c>
    </row>
    <row r="4" spans="2:6" x14ac:dyDescent="0.25">
      <c r="B4" s="1" t="s">
        <v>5</v>
      </c>
      <c r="C4" s="4" t="s">
        <v>1</v>
      </c>
      <c r="D4" s="8">
        <v>1500</v>
      </c>
      <c r="E4" s="8">
        <v>1125</v>
      </c>
      <c r="F4" s="8">
        <v>750</v>
      </c>
    </row>
    <row r="5" spans="2:6" x14ac:dyDescent="0.25">
      <c r="B5" s="3">
        <v>1</v>
      </c>
      <c r="C5" s="5">
        <v>100</v>
      </c>
      <c r="D5" s="9">
        <f>D4*C5/100</f>
        <v>1500</v>
      </c>
      <c r="E5" s="10">
        <f>E4*C5/100</f>
        <v>1125</v>
      </c>
      <c r="F5" s="11">
        <f>F4*C5/100</f>
        <v>750</v>
      </c>
    </row>
    <row r="6" spans="2:6" x14ac:dyDescent="0.25">
      <c r="B6" s="3">
        <v>2</v>
      </c>
      <c r="C6" s="6">
        <v>90</v>
      </c>
      <c r="D6" s="12">
        <f>D4*C6/100</f>
        <v>1350</v>
      </c>
      <c r="E6" s="13">
        <f>E4*C6/100</f>
        <v>1012.5</v>
      </c>
      <c r="F6" s="14">
        <f t="shared" ref="F6" si="0">F5*C6/100</f>
        <v>675</v>
      </c>
    </row>
    <row r="7" spans="2:6" x14ac:dyDescent="0.25">
      <c r="B7" s="3">
        <v>3</v>
      </c>
      <c r="C7" s="6">
        <v>80</v>
      </c>
      <c r="D7" s="12">
        <f>D4*C7/100</f>
        <v>1200</v>
      </c>
      <c r="E7" s="13">
        <f>E4*C7/100</f>
        <v>900</v>
      </c>
      <c r="F7" s="14">
        <f>F4*C7/100</f>
        <v>600</v>
      </c>
    </row>
    <row r="8" spans="2:6" x14ac:dyDescent="0.25">
      <c r="B8" s="3">
        <v>4</v>
      </c>
      <c r="C8" s="6">
        <v>70</v>
      </c>
      <c r="D8" s="12">
        <f>D4*C8/100</f>
        <v>1050</v>
      </c>
      <c r="E8" s="13">
        <f>E4*C8/100</f>
        <v>787.5</v>
      </c>
      <c r="F8" s="14">
        <f>F4*C8/100</f>
        <v>525</v>
      </c>
    </row>
    <row r="9" spans="2:6" x14ac:dyDescent="0.25">
      <c r="B9" s="3">
        <v>5</v>
      </c>
      <c r="C9" s="6">
        <v>60</v>
      </c>
      <c r="D9" s="12">
        <f>D4*C9/100</f>
        <v>900</v>
      </c>
      <c r="E9" s="13">
        <f>E4*C9/100</f>
        <v>675</v>
      </c>
      <c r="F9" s="14">
        <f>F4*C9/100</f>
        <v>450</v>
      </c>
    </row>
    <row r="10" spans="2:6" x14ac:dyDescent="0.25">
      <c r="B10" s="3">
        <v>6</v>
      </c>
      <c r="C10" s="6">
        <v>57</v>
      </c>
      <c r="D10" s="12">
        <f>D4*C10/100</f>
        <v>855</v>
      </c>
      <c r="E10" s="13">
        <f>E4*C10/100</f>
        <v>641.25</v>
      </c>
      <c r="F10" s="14">
        <f>F4*C10/100</f>
        <v>427.5</v>
      </c>
    </row>
    <row r="11" spans="2:6" x14ac:dyDescent="0.25">
      <c r="B11" s="3">
        <v>7</v>
      </c>
      <c r="C11" s="6">
        <v>55</v>
      </c>
      <c r="D11" s="12">
        <f>D4*C11/100</f>
        <v>825</v>
      </c>
      <c r="E11" s="13">
        <f>E4*C11/100</f>
        <v>618.75</v>
      </c>
      <c r="F11" s="14">
        <f>F4*C11/100</f>
        <v>412.5</v>
      </c>
    </row>
    <row r="12" spans="2:6" x14ac:dyDescent="0.25">
      <c r="B12" s="3">
        <v>8</v>
      </c>
      <c r="C12" s="6">
        <v>52.5</v>
      </c>
      <c r="D12" s="12">
        <f>D4*C12/100</f>
        <v>787.5</v>
      </c>
      <c r="E12" s="13">
        <f>E4*C12/100</f>
        <v>590.625</v>
      </c>
      <c r="F12" s="14">
        <f>F4*C12/100</f>
        <v>393.75</v>
      </c>
    </row>
    <row r="13" spans="2:6" x14ac:dyDescent="0.25">
      <c r="B13" s="3">
        <v>9</v>
      </c>
      <c r="C13" s="6">
        <v>50</v>
      </c>
      <c r="D13" s="12">
        <f>D4*C13/100</f>
        <v>750</v>
      </c>
      <c r="E13" s="13">
        <f>E4*C13/100</f>
        <v>562.5</v>
      </c>
      <c r="F13" s="14">
        <f>F4*C13/100</f>
        <v>375</v>
      </c>
    </row>
    <row r="14" spans="2:6" x14ac:dyDescent="0.25">
      <c r="B14" s="3">
        <v>10</v>
      </c>
      <c r="C14" s="6">
        <v>48.8</v>
      </c>
      <c r="D14" s="12">
        <f>D4*C14/100</f>
        <v>732</v>
      </c>
      <c r="E14" s="13">
        <f>E4*C14/100</f>
        <v>549</v>
      </c>
      <c r="F14" s="14">
        <f>F4*C14/100</f>
        <v>366</v>
      </c>
    </row>
    <row r="15" spans="2:6" x14ac:dyDescent="0.25">
      <c r="B15" s="3">
        <v>11</v>
      </c>
      <c r="C15" s="6">
        <v>47.5</v>
      </c>
      <c r="D15" s="12">
        <f>D4*C15/100</f>
        <v>712.5</v>
      </c>
      <c r="E15" s="13">
        <f>E4*C15/100</f>
        <v>534.375</v>
      </c>
      <c r="F15" s="14">
        <f>F4*C15/100</f>
        <v>356.25</v>
      </c>
    </row>
    <row r="16" spans="2:6" x14ac:dyDescent="0.25">
      <c r="B16" s="3">
        <v>12</v>
      </c>
      <c r="C16" s="6">
        <v>46.3</v>
      </c>
      <c r="D16" s="12">
        <f>D4*C16/100</f>
        <v>694.5</v>
      </c>
      <c r="E16" s="13">
        <f>E4*C16/100</f>
        <v>520.875</v>
      </c>
      <c r="F16" s="14">
        <f>F4*C16/100</f>
        <v>347.25</v>
      </c>
    </row>
    <row r="17" spans="2:6" x14ac:dyDescent="0.25">
      <c r="B17" s="3">
        <v>13</v>
      </c>
      <c r="C17" s="6">
        <v>45</v>
      </c>
      <c r="D17" s="12">
        <f>D4*C17/100</f>
        <v>675</v>
      </c>
      <c r="E17" s="13">
        <f>E4*C17/100</f>
        <v>506.25</v>
      </c>
      <c r="F17" s="14">
        <f>F4*C17/100</f>
        <v>337.5</v>
      </c>
    </row>
    <row r="18" spans="2:6" x14ac:dyDescent="0.25">
      <c r="B18" s="3">
        <v>14</v>
      </c>
      <c r="C18" s="6">
        <v>43.8</v>
      </c>
      <c r="D18" s="12">
        <f>D4*C18/100</f>
        <v>657</v>
      </c>
      <c r="E18" s="13">
        <f>E4*C18/100</f>
        <v>492.75</v>
      </c>
      <c r="F18" s="14">
        <f>F4*C18/100</f>
        <v>328.5</v>
      </c>
    </row>
    <row r="19" spans="2:6" x14ac:dyDescent="0.25">
      <c r="B19" s="3">
        <v>15</v>
      </c>
      <c r="C19" s="6">
        <v>42.5</v>
      </c>
      <c r="D19" s="12">
        <f>D4*C19/100</f>
        <v>637.5</v>
      </c>
      <c r="E19" s="13">
        <f>E4*C19/100</f>
        <v>478.125</v>
      </c>
      <c r="F19" s="14">
        <f>F4*C19/100</f>
        <v>318.75</v>
      </c>
    </row>
    <row r="20" spans="2:6" x14ac:dyDescent="0.25">
      <c r="B20" s="3">
        <v>16</v>
      </c>
      <c r="C20" s="6">
        <v>41.3</v>
      </c>
      <c r="D20" s="12">
        <f>D4*C20/100</f>
        <v>619.49999999999989</v>
      </c>
      <c r="E20" s="13">
        <f>E4*C20/100</f>
        <v>464.625</v>
      </c>
      <c r="F20" s="14">
        <f>F4*C20/100</f>
        <v>309.74999999999994</v>
      </c>
    </row>
    <row r="21" spans="2:6" x14ac:dyDescent="0.25">
      <c r="B21" s="3">
        <v>17</v>
      </c>
      <c r="C21" s="6">
        <v>40</v>
      </c>
      <c r="D21" s="12">
        <f>D4*C21/100</f>
        <v>600</v>
      </c>
      <c r="E21" s="13">
        <f>E4*C21/100</f>
        <v>450</v>
      </c>
      <c r="F21" s="14">
        <f>F4*C21/100</f>
        <v>300</v>
      </c>
    </row>
    <row r="22" spans="2:6" x14ac:dyDescent="0.25">
      <c r="B22" s="3">
        <v>18</v>
      </c>
      <c r="C22" s="6">
        <v>38.799999999999997</v>
      </c>
      <c r="D22" s="12">
        <f>D4*C22/100</f>
        <v>581.99999999999989</v>
      </c>
      <c r="E22" s="13">
        <f>E4*C22/100</f>
        <v>436.5</v>
      </c>
      <c r="F22" s="14">
        <f>F4*C22/100</f>
        <v>290.99999999999994</v>
      </c>
    </row>
    <row r="23" spans="2:6" x14ac:dyDescent="0.25">
      <c r="B23" s="3">
        <v>19</v>
      </c>
      <c r="C23" s="6">
        <v>37.5</v>
      </c>
      <c r="D23" s="12">
        <f>D4*C23/100</f>
        <v>562.5</v>
      </c>
      <c r="E23" s="13">
        <f>E4*C23/100</f>
        <v>421.875</v>
      </c>
      <c r="F23" s="14">
        <f>F4*C23/100</f>
        <v>281.25</v>
      </c>
    </row>
    <row r="24" spans="2:6" x14ac:dyDescent="0.25">
      <c r="B24" s="3">
        <v>20</v>
      </c>
      <c r="C24" s="6">
        <v>36.299999999999997</v>
      </c>
      <c r="D24" s="12">
        <f>D4*C24/100</f>
        <v>544.49999999999989</v>
      </c>
      <c r="E24" s="13">
        <f>E4*C24/100</f>
        <v>408.375</v>
      </c>
      <c r="F24" s="14">
        <f>F4*C24/100</f>
        <v>272.24999999999994</v>
      </c>
    </row>
    <row r="25" spans="2:6" x14ac:dyDescent="0.25">
      <c r="B25" s="3">
        <v>21</v>
      </c>
      <c r="C25" s="6">
        <v>35</v>
      </c>
      <c r="D25" s="12">
        <f>D4*C25/100</f>
        <v>525</v>
      </c>
      <c r="E25" s="13">
        <f>E4*C25/100</f>
        <v>393.75</v>
      </c>
      <c r="F25" s="14">
        <f>F4*C25/100</f>
        <v>262.5</v>
      </c>
    </row>
    <row r="26" spans="2:6" x14ac:dyDescent="0.25">
      <c r="B26" s="3">
        <v>25</v>
      </c>
      <c r="C26" s="6">
        <v>30</v>
      </c>
      <c r="D26" s="12">
        <f>D4*C26/100</f>
        <v>450</v>
      </c>
      <c r="E26" s="13">
        <f>E4*C26/100</f>
        <v>337.5</v>
      </c>
      <c r="F26" s="14">
        <f>F4*C26/100</f>
        <v>225</v>
      </c>
    </row>
    <row r="27" spans="2:6" x14ac:dyDescent="0.25">
      <c r="B27" s="3">
        <v>31</v>
      </c>
      <c r="C27" s="6">
        <v>25</v>
      </c>
      <c r="D27" s="12">
        <f>D4*C27/100</f>
        <v>375</v>
      </c>
      <c r="E27" s="13">
        <f>E4*C27/100</f>
        <v>281.25</v>
      </c>
      <c r="F27" s="14">
        <f>F4*C27/100</f>
        <v>187.5</v>
      </c>
    </row>
    <row r="28" spans="2:6" x14ac:dyDescent="0.25">
      <c r="B28" s="3">
        <v>33</v>
      </c>
      <c r="C28" s="6">
        <v>20</v>
      </c>
      <c r="D28" s="12">
        <f>D4*C28/100</f>
        <v>300</v>
      </c>
      <c r="E28" s="13">
        <f>E4*C28/100</f>
        <v>225</v>
      </c>
      <c r="F28" s="14">
        <f>F4*C28/100</f>
        <v>150</v>
      </c>
    </row>
    <row r="29" spans="2:6" x14ac:dyDescent="0.25">
      <c r="B29" s="3">
        <v>37</v>
      </c>
      <c r="C29" s="6">
        <v>10</v>
      </c>
      <c r="D29" s="12">
        <f>D4*C29/100</f>
        <v>150</v>
      </c>
      <c r="E29" s="13">
        <f>E4*C29/100</f>
        <v>112.5</v>
      </c>
      <c r="F29" s="14">
        <f>F4*C29/100</f>
        <v>75</v>
      </c>
    </row>
    <row r="30" spans="2:6" x14ac:dyDescent="0.25">
      <c r="B30" s="3">
        <v>41</v>
      </c>
      <c r="C30" s="7">
        <v>5</v>
      </c>
      <c r="D30" s="15">
        <f>D4*C30/100</f>
        <v>75</v>
      </c>
      <c r="E30" s="16">
        <f>E4*C30/100</f>
        <v>56.25</v>
      </c>
      <c r="F30" s="17">
        <f>F4*C30/100</f>
        <v>37.5</v>
      </c>
    </row>
  </sheetData>
  <mergeCells count="1">
    <mergeCell ref="B1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I22" sqref="I22"/>
    </sheetView>
  </sheetViews>
  <sheetFormatPr baseColWidth="10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11" ht="18.75" x14ac:dyDescent="0.3">
      <c r="A1" s="59"/>
      <c r="B1" s="55" t="s">
        <v>96</v>
      </c>
      <c r="C1" s="171" t="s">
        <v>97</v>
      </c>
      <c r="D1" s="171"/>
      <c r="E1" s="59"/>
      <c r="F1" s="59"/>
      <c r="G1" s="59"/>
      <c r="H1" s="59"/>
      <c r="I1" s="59"/>
    </row>
    <row r="2" spans="1:11" ht="18.75" x14ac:dyDescent="0.3">
      <c r="A2" s="53"/>
      <c r="B2" s="55" t="s">
        <v>98</v>
      </c>
      <c r="C2" s="190" t="s">
        <v>101</v>
      </c>
      <c r="D2" s="190"/>
      <c r="E2" s="53"/>
      <c r="F2" s="53"/>
      <c r="G2" s="53"/>
      <c r="H2" s="53"/>
      <c r="I2" s="53"/>
    </row>
    <row r="3" spans="1:11" ht="18.75" x14ac:dyDescent="0.3">
      <c r="A3" s="53"/>
      <c r="B3" s="55" t="s">
        <v>99</v>
      </c>
      <c r="C3" s="60" t="s">
        <v>100</v>
      </c>
      <c r="D3" s="57"/>
      <c r="E3" s="53"/>
      <c r="F3" s="53"/>
      <c r="G3" s="53"/>
      <c r="H3" s="53"/>
      <c r="I3" s="53"/>
    </row>
    <row r="4" spans="1:11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11" ht="15.75" customHeight="1" x14ac:dyDescent="0.3">
      <c r="A5" s="178" t="s">
        <v>92</v>
      </c>
      <c r="B5" s="179"/>
      <c r="C5" s="179"/>
      <c r="D5" s="180"/>
      <c r="E5" s="53"/>
      <c r="F5" s="178" t="s">
        <v>91</v>
      </c>
      <c r="G5" s="179"/>
      <c r="H5" s="179"/>
      <c r="I5" s="180"/>
    </row>
    <row r="6" spans="1:11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11" ht="15.75" customHeight="1" x14ac:dyDescent="0.3">
      <c r="A7" s="53"/>
      <c r="B7" s="55" t="s">
        <v>94</v>
      </c>
      <c r="C7" s="57">
        <v>20</v>
      </c>
      <c r="D7" s="53"/>
      <c r="E7" s="53"/>
      <c r="F7" s="53"/>
      <c r="G7" s="55" t="s">
        <v>94</v>
      </c>
      <c r="H7" s="57">
        <v>19</v>
      </c>
      <c r="I7" s="53"/>
    </row>
    <row r="8" spans="1:11" ht="15.75" customHeight="1" x14ac:dyDescent="0.3">
      <c r="A8" s="53"/>
      <c r="B8" s="55" t="s">
        <v>95</v>
      </c>
      <c r="C8" s="58" t="s">
        <v>93</v>
      </c>
      <c r="D8" s="53"/>
      <c r="E8" s="53"/>
      <c r="F8" s="53"/>
      <c r="G8" s="55" t="s">
        <v>95</v>
      </c>
      <c r="H8" s="58" t="s">
        <v>93</v>
      </c>
      <c r="I8" s="53"/>
    </row>
    <row r="9" spans="1:11" ht="15.75" customHeight="1" x14ac:dyDescent="0.25">
      <c r="D9" s="2"/>
      <c r="E9" s="20"/>
    </row>
    <row r="10" spans="1:11" s="36" customFormat="1" x14ac:dyDescent="0.25">
      <c r="A10" s="67" t="s">
        <v>0</v>
      </c>
      <c r="B10" s="67" t="s">
        <v>48</v>
      </c>
      <c r="C10" s="67" t="s">
        <v>47</v>
      </c>
      <c r="D10" s="67" t="s">
        <v>49</v>
      </c>
      <c r="F10" s="67" t="s">
        <v>0</v>
      </c>
      <c r="G10" s="67" t="s">
        <v>48</v>
      </c>
      <c r="H10" s="67" t="s">
        <v>47</v>
      </c>
      <c r="I10" s="67" t="s">
        <v>49</v>
      </c>
      <c r="K10" s="2"/>
    </row>
    <row r="11" spans="1:11" s="36" customFormat="1" x14ac:dyDescent="0.25">
      <c r="A11" s="177">
        <v>1</v>
      </c>
      <c r="B11" s="68" t="s">
        <v>46</v>
      </c>
      <c r="C11" s="69">
        <v>40012227</v>
      </c>
      <c r="D11" s="30">
        <v>1125</v>
      </c>
      <c r="F11" s="187">
        <v>1</v>
      </c>
      <c r="G11" s="31" t="s">
        <v>89</v>
      </c>
      <c r="H11" s="30">
        <v>30202649</v>
      </c>
      <c r="I11" s="30">
        <v>1125</v>
      </c>
      <c r="K11" s="2"/>
    </row>
    <row r="12" spans="1:11" s="36" customFormat="1" x14ac:dyDescent="0.25">
      <c r="A12" s="175"/>
      <c r="B12" s="70" t="s">
        <v>45</v>
      </c>
      <c r="C12" s="71">
        <v>40012226</v>
      </c>
      <c r="D12" s="28">
        <v>1125</v>
      </c>
      <c r="E12" s="67"/>
      <c r="F12" s="187"/>
      <c r="G12" s="29" t="s">
        <v>88</v>
      </c>
      <c r="H12" s="28">
        <v>44841273</v>
      </c>
      <c r="I12" s="28">
        <v>1125</v>
      </c>
      <c r="K12" s="2"/>
    </row>
    <row r="13" spans="1:11" s="36" customFormat="1" x14ac:dyDescent="0.25">
      <c r="A13" s="172">
        <v>2</v>
      </c>
      <c r="B13" s="72" t="s">
        <v>44</v>
      </c>
      <c r="C13" s="73">
        <v>40689554</v>
      </c>
      <c r="D13" s="47">
        <v>1013</v>
      </c>
      <c r="F13" s="185">
        <v>2</v>
      </c>
      <c r="G13" s="48" t="s">
        <v>87</v>
      </c>
      <c r="H13" s="47">
        <v>26871058</v>
      </c>
      <c r="I13" s="47">
        <v>1013</v>
      </c>
      <c r="K13" s="2"/>
    </row>
    <row r="14" spans="1:11" s="36" customFormat="1" x14ac:dyDescent="0.25">
      <c r="A14" s="173"/>
      <c r="B14" s="74" t="s">
        <v>43</v>
      </c>
      <c r="C14" s="75">
        <v>30891763</v>
      </c>
      <c r="D14" s="45">
        <v>1013</v>
      </c>
      <c r="E14" s="67"/>
      <c r="F14" s="185"/>
      <c r="G14" s="46" t="s">
        <v>86</v>
      </c>
      <c r="H14" s="45">
        <v>42298540</v>
      </c>
      <c r="I14" s="45">
        <v>1013</v>
      </c>
      <c r="K14" s="2"/>
    </row>
    <row r="15" spans="1:11" s="36" customFormat="1" x14ac:dyDescent="0.25">
      <c r="A15" s="177">
        <v>3</v>
      </c>
      <c r="B15" s="68" t="s">
        <v>42</v>
      </c>
      <c r="C15" s="69">
        <v>36086786</v>
      </c>
      <c r="D15" s="30">
        <v>900</v>
      </c>
      <c r="F15" s="187">
        <v>3</v>
      </c>
      <c r="G15" s="31" t="s">
        <v>85</v>
      </c>
      <c r="H15" s="30">
        <v>41512669</v>
      </c>
      <c r="I15" s="30">
        <v>900</v>
      </c>
      <c r="K15" s="2"/>
    </row>
    <row r="16" spans="1:11" s="36" customFormat="1" x14ac:dyDescent="0.25">
      <c r="A16" s="176"/>
      <c r="B16" s="76" t="s">
        <v>41</v>
      </c>
      <c r="C16" s="77">
        <v>34680002</v>
      </c>
      <c r="D16" s="28">
        <v>900</v>
      </c>
      <c r="E16" s="67"/>
      <c r="F16" s="187"/>
      <c r="G16" s="29" t="s">
        <v>84</v>
      </c>
      <c r="H16" s="28">
        <v>42386481</v>
      </c>
      <c r="I16" s="28">
        <v>900</v>
      </c>
      <c r="K16" s="2"/>
    </row>
    <row r="17" spans="1:11" s="36" customFormat="1" x14ac:dyDescent="0.25">
      <c r="A17" s="172">
        <v>4</v>
      </c>
      <c r="B17" s="72" t="s">
        <v>40</v>
      </c>
      <c r="C17" s="73">
        <v>93322938</v>
      </c>
      <c r="D17" s="47">
        <v>788</v>
      </c>
      <c r="F17" s="185">
        <v>4</v>
      </c>
      <c r="G17" s="48" t="s">
        <v>83</v>
      </c>
      <c r="H17" s="47">
        <v>43287012</v>
      </c>
      <c r="I17" s="47">
        <v>788</v>
      </c>
      <c r="K17" s="2"/>
    </row>
    <row r="18" spans="1:11" s="36" customFormat="1" x14ac:dyDescent="0.25">
      <c r="A18" s="173"/>
      <c r="B18" s="74" t="s">
        <v>39</v>
      </c>
      <c r="C18" s="75">
        <v>28469871</v>
      </c>
      <c r="D18" s="45">
        <v>788</v>
      </c>
      <c r="E18" s="67"/>
      <c r="F18" s="185"/>
      <c r="G18" s="46" t="s">
        <v>82</v>
      </c>
      <c r="H18" s="45">
        <v>36009903</v>
      </c>
      <c r="I18" s="45">
        <v>788</v>
      </c>
      <c r="K18" s="2"/>
    </row>
    <row r="19" spans="1:11" s="36" customFormat="1" x14ac:dyDescent="0.25">
      <c r="A19" s="177">
        <v>5</v>
      </c>
      <c r="B19" s="68" t="s">
        <v>38</v>
      </c>
      <c r="C19" s="69">
        <v>31757792</v>
      </c>
      <c r="D19" s="30">
        <v>675</v>
      </c>
      <c r="F19" s="187">
        <v>5</v>
      </c>
      <c r="G19" s="31" t="s">
        <v>81</v>
      </c>
      <c r="H19" s="30">
        <v>33562243</v>
      </c>
      <c r="I19" s="30">
        <v>675</v>
      </c>
      <c r="K19" s="2"/>
    </row>
    <row r="20" spans="1:11" s="36" customFormat="1" x14ac:dyDescent="0.25">
      <c r="A20" s="176"/>
      <c r="B20" s="76" t="s">
        <v>37</v>
      </c>
      <c r="C20" s="77">
        <v>41638508</v>
      </c>
      <c r="D20" s="28">
        <v>675</v>
      </c>
      <c r="E20" s="67"/>
      <c r="F20" s="187"/>
      <c r="G20" s="29" t="s">
        <v>80</v>
      </c>
      <c r="H20" s="28">
        <v>37701323</v>
      </c>
      <c r="I20" s="28">
        <v>675</v>
      </c>
      <c r="K20" s="2"/>
    </row>
    <row r="21" spans="1:11" s="36" customFormat="1" x14ac:dyDescent="0.25">
      <c r="A21" s="175">
        <v>5</v>
      </c>
      <c r="B21" s="70" t="s">
        <v>36</v>
      </c>
      <c r="C21" s="71">
        <v>27055899</v>
      </c>
      <c r="D21" s="30">
        <v>675</v>
      </c>
      <c r="F21" s="187">
        <v>5</v>
      </c>
      <c r="G21" s="31" t="s">
        <v>79</v>
      </c>
      <c r="H21" s="30">
        <v>41604874</v>
      </c>
      <c r="I21" s="30">
        <v>675</v>
      </c>
      <c r="K21" s="2"/>
    </row>
    <row r="22" spans="1:11" s="36" customFormat="1" x14ac:dyDescent="0.25">
      <c r="A22" s="176"/>
      <c r="B22" s="76" t="s">
        <v>35</v>
      </c>
      <c r="C22" s="77">
        <v>28912563</v>
      </c>
      <c r="D22" s="28">
        <v>675</v>
      </c>
      <c r="E22" s="67"/>
      <c r="F22" s="187"/>
      <c r="G22" s="29" t="s">
        <v>78</v>
      </c>
      <c r="H22" s="28">
        <v>44232139</v>
      </c>
      <c r="I22" s="28">
        <v>675</v>
      </c>
      <c r="K22" s="2"/>
    </row>
    <row r="23" spans="1:11" s="36" customFormat="1" x14ac:dyDescent="0.25">
      <c r="A23" s="172">
        <v>7</v>
      </c>
      <c r="B23" s="72" t="s">
        <v>34</v>
      </c>
      <c r="C23" s="73">
        <v>93879887</v>
      </c>
      <c r="D23" s="47">
        <v>619</v>
      </c>
      <c r="F23" s="185">
        <v>7</v>
      </c>
      <c r="G23" s="48" t="s">
        <v>77</v>
      </c>
      <c r="H23" s="47">
        <v>47136127</v>
      </c>
      <c r="I23" s="47">
        <v>619</v>
      </c>
      <c r="K23" s="2"/>
    </row>
    <row r="24" spans="1:11" s="36" customFormat="1" x14ac:dyDescent="0.25">
      <c r="A24" s="173"/>
      <c r="B24" s="74" t="s">
        <v>33</v>
      </c>
      <c r="C24" s="75">
        <v>38597061</v>
      </c>
      <c r="D24" s="45">
        <v>619</v>
      </c>
      <c r="E24" s="67"/>
      <c r="F24" s="185"/>
      <c r="G24" s="46" t="s">
        <v>76</v>
      </c>
      <c r="H24" s="45">
        <v>46448567</v>
      </c>
      <c r="I24" s="45">
        <v>619</v>
      </c>
      <c r="K24" s="2"/>
    </row>
    <row r="25" spans="1:11" s="36" customFormat="1" x14ac:dyDescent="0.25">
      <c r="A25" s="174">
        <v>7</v>
      </c>
      <c r="B25" s="78" t="s">
        <v>32</v>
      </c>
      <c r="C25" s="79">
        <v>44529539</v>
      </c>
      <c r="D25" s="47">
        <v>619</v>
      </c>
      <c r="F25" s="185">
        <v>7</v>
      </c>
      <c r="G25" s="48" t="s">
        <v>75</v>
      </c>
      <c r="H25" s="47">
        <v>46836124</v>
      </c>
      <c r="I25" s="47">
        <v>619</v>
      </c>
      <c r="K25" s="2"/>
    </row>
    <row r="26" spans="1:11" s="36" customFormat="1" x14ac:dyDescent="0.25">
      <c r="A26" s="173"/>
      <c r="B26" s="74" t="s">
        <v>31</v>
      </c>
      <c r="C26" s="75">
        <v>44736131</v>
      </c>
      <c r="D26" s="45">
        <v>619</v>
      </c>
      <c r="E26" s="67"/>
      <c r="F26" s="185"/>
      <c r="G26" s="46" t="s">
        <v>74</v>
      </c>
      <c r="H26" s="45">
        <v>46764873</v>
      </c>
      <c r="I26" s="45">
        <v>619</v>
      </c>
      <c r="K26" s="2"/>
    </row>
    <row r="27" spans="1:11" s="36" customFormat="1" x14ac:dyDescent="0.25">
      <c r="A27" s="177">
        <v>9</v>
      </c>
      <c r="B27" s="68" t="s">
        <v>30</v>
      </c>
      <c r="C27" s="69">
        <v>41665094</v>
      </c>
      <c r="D27" s="30">
        <v>563</v>
      </c>
      <c r="F27" s="187">
        <v>9</v>
      </c>
      <c r="G27" s="31" t="s">
        <v>73</v>
      </c>
      <c r="H27" s="30">
        <v>46632823</v>
      </c>
      <c r="I27" s="30">
        <v>563</v>
      </c>
      <c r="K27" s="2"/>
    </row>
    <row r="28" spans="1:11" s="36" customFormat="1" x14ac:dyDescent="0.25">
      <c r="A28" s="175"/>
      <c r="B28" s="70" t="s">
        <v>29</v>
      </c>
      <c r="C28" s="71">
        <v>42046487</v>
      </c>
      <c r="D28" s="28">
        <v>563</v>
      </c>
      <c r="E28" s="67"/>
      <c r="F28" s="187"/>
      <c r="G28" s="29" t="s">
        <v>72</v>
      </c>
      <c r="H28" s="28">
        <v>44335282</v>
      </c>
      <c r="I28" s="28">
        <v>563</v>
      </c>
      <c r="K28" s="2"/>
    </row>
    <row r="29" spans="1:11" s="36" customFormat="1" x14ac:dyDescent="0.25">
      <c r="A29" s="177">
        <v>9</v>
      </c>
      <c r="B29" s="68" t="s">
        <v>28</v>
      </c>
      <c r="C29" s="69">
        <v>33561238</v>
      </c>
      <c r="D29" s="30">
        <v>563</v>
      </c>
      <c r="F29" s="187">
        <v>9</v>
      </c>
      <c r="G29" s="31" t="s">
        <v>71</v>
      </c>
      <c r="H29" s="30">
        <v>45951873</v>
      </c>
      <c r="I29" s="30">
        <v>563</v>
      </c>
      <c r="K29" s="2"/>
    </row>
    <row r="30" spans="1:11" s="36" customFormat="1" x14ac:dyDescent="0.25">
      <c r="A30" s="176"/>
      <c r="B30" s="76" t="s">
        <v>27</v>
      </c>
      <c r="C30" s="77">
        <v>35117794</v>
      </c>
      <c r="D30" s="28">
        <v>563</v>
      </c>
      <c r="E30" s="67"/>
      <c r="F30" s="187"/>
      <c r="G30" s="29" t="s">
        <v>70</v>
      </c>
      <c r="H30" s="28">
        <v>45509011</v>
      </c>
      <c r="I30" s="28">
        <v>563</v>
      </c>
      <c r="K30" s="2"/>
    </row>
    <row r="31" spans="1:11" s="36" customFormat="1" x14ac:dyDescent="0.25">
      <c r="A31" s="177">
        <v>9</v>
      </c>
      <c r="B31" s="68" t="s">
        <v>26</v>
      </c>
      <c r="C31" s="80">
        <v>46242495</v>
      </c>
      <c r="D31" s="30">
        <v>563</v>
      </c>
      <c r="F31" s="187">
        <v>9</v>
      </c>
      <c r="G31" s="31" t="s">
        <v>69</v>
      </c>
      <c r="H31" s="30">
        <v>47104439</v>
      </c>
      <c r="I31" s="30">
        <v>563</v>
      </c>
      <c r="K31" s="2"/>
    </row>
    <row r="32" spans="1:11" s="36" customFormat="1" x14ac:dyDescent="0.25">
      <c r="A32" s="176"/>
      <c r="B32" s="76" t="s">
        <v>25</v>
      </c>
      <c r="C32" s="77">
        <v>45248120</v>
      </c>
      <c r="D32" s="28">
        <v>563</v>
      </c>
      <c r="E32" s="67"/>
      <c r="F32" s="187"/>
      <c r="G32" s="29" t="s">
        <v>68</v>
      </c>
      <c r="H32" s="28">
        <v>42768852</v>
      </c>
      <c r="I32" s="28">
        <v>563</v>
      </c>
      <c r="K32" s="2"/>
    </row>
    <row r="33" spans="1:11" s="36" customFormat="1" x14ac:dyDescent="0.25">
      <c r="A33" s="175">
        <v>9</v>
      </c>
      <c r="B33" s="70" t="s">
        <v>24</v>
      </c>
      <c r="C33" s="71">
        <v>41350195</v>
      </c>
      <c r="D33" s="30">
        <v>563</v>
      </c>
      <c r="F33" s="188">
        <v>9</v>
      </c>
      <c r="G33" s="36" t="s">
        <v>67</v>
      </c>
      <c r="H33" s="35">
        <v>44930953</v>
      </c>
      <c r="I33" s="30">
        <v>563</v>
      </c>
      <c r="K33" s="2"/>
    </row>
    <row r="34" spans="1:11" s="36" customFormat="1" x14ac:dyDescent="0.25">
      <c r="A34" s="176"/>
      <c r="B34" s="76" t="s">
        <v>23</v>
      </c>
      <c r="C34" s="77">
        <v>41188460</v>
      </c>
      <c r="D34" s="28">
        <v>563</v>
      </c>
      <c r="E34" s="67"/>
      <c r="F34" s="189"/>
      <c r="G34" s="36" t="s">
        <v>66</v>
      </c>
      <c r="H34" s="35">
        <v>32141058</v>
      </c>
      <c r="I34" s="28">
        <v>563</v>
      </c>
      <c r="K34" s="2"/>
    </row>
    <row r="35" spans="1:11" s="36" customFormat="1" x14ac:dyDescent="0.25">
      <c r="A35" s="172">
        <v>13</v>
      </c>
      <c r="B35" s="72" t="s">
        <v>22</v>
      </c>
      <c r="C35" s="73">
        <v>26894987</v>
      </c>
      <c r="D35" s="47">
        <v>506</v>
      </c>
      <c r="F35" s="185">
        <v>13</v>
      </c>
      <c r="G35" s="48" t="s">
        <v>65</v>
      </c>
      <c r="H35" s="47">
        <v>43237219</v>
      </c>
      <c r="I35" s="47">
        <v>506</v>
      </c>
      <c r="K35" s="2"/>
    </row>
    <row r="36" spans="1:11" s="36" customFormat="1" x14ac:dyDescent="0.25">
      <c r="A36" s="174"/>
      <c r="B36" s="78" t="s">
        <v>21</v>
      </c>
      <c r="C36" s="79">
        <v>44769868</v>
      </c>
      <c r="D36" s="45">
        <v>506</v>
      </c>
      <c r="E36" s="67"/>
      <c r="F36" s="185"/>
      <c r="G36" s="46" t="s">
        <v>64</v>
      </c>
      <c r="H36" s="45">
        <v>41262125</v>
      </c>
      <c r="I36" s="45">
        <v>506</v>
      </c>
      <c r="K36" s="2"/>
    </row>
    <row r="37" spans="1:11" s="36" customFormat="1" x14ac:dyDescent="0.25">
      <c r="A37" s="172">
        <v>13</v>
      </c>
      <c r="B37" s="72" t="s">
        <v>20</v>
      </c>
      <c r="C37" s="73">
        <v>35128205</v>
      </c>
      <c r="D37" s="47">
        <v>506</v>
      </c>
      <c r="F37" s="183">
        <v>13</v>
      </c>
      <c r="G37" s="38" t="s">
        <v>63</v>
      </c>
      <c r="H37" s="37">
        <v>30369119</v>
      </c>
      <c r="I37" s="47">
        <v>506</v>
      </c>
      <c r="K37" s="2"/>
    </row>
    <row r="38" spans="1:11" s="36" customFormat="1" x14ac:dyDescent="0.25">
      <c r="A38" s="173"/>
      <c r="B38" s="74" t="s">
        <v>19</v>
      </c>
      <c r="C38" s="75">
        <v>35071436</v>
      </c>
      <c r="D38" s="45">
        <v>506</v>
      </c>
      <c r="E38" s="67"/>
      <c r="F38" s="184"/>
      <c r="G38" s="38" t="s">
        <v>62</v>
      </c>
      <c r="H38" s="37">
        <v>40677338</v>
      </c>
      <c r="I38" s="45">
        <v>506</v>
      </c>
      <c r="K38" s="2"/>
    </row>
    <row r="39" spans="1:11" s="36" customFormat="1" x14ac:dyDescent="0.25">
      <c r="A39" s="172">
        <v>13</v>
      </c>
      <c r="B39" s="72" t="s">
        <v>18</v>
      </c>
      <c r="C39" s="73">
        <v>37562317</v>
      </c>
      <c r="D39" s="47">
        <v>506</v>
      </c>
      <c r="F39" s="185">
        <v>13</v>
      </c>
      <c r="G39" s="48" t="s">
        <v>61</v>
      </c>
      <c r="H39" s="47">
        <v>35550916</v>
      </c>
      <c r="I39" s="47">
        <v>506</v>
      </c>
      <c r="K39" s="2"/>
    </row>
    <row r="40" spans="1:11" s="36" customFormat="1" x14ac:dyDescent="0.25">
      <c r="A40" s="173"/>
      <c r="B40" s="74" t="s">
        <v>17</v>
      </c>
      <c r="C40" s="75">
        <v>36014483</v>
      </c>
      <c r="D40" s="45">
        <v>506</v>
      </c>
      <c r="E40" s="67"/>
      <c r="F40" s="185"/>
      <c r="G40" s="46" t="s">
        <v>60</v>
      </c>
      <c r="H40" s="45">
        <v>42868766</v>
      </c>
      <c r="I40" s="45">
        <v>506</v>
      </c>
      <c r="K40" s="2"/>
    </row>
    <row r="41" spans="1:11" s="36" customFormat="1" x14ac:dyDescent="0.25">
      <c r="A41" s="174">
        <v>13</v>
      </c>
      <c r="B41" s="78" t="s">
        <v>16</v>
      </c>
      <c r="C41" s="79">
        <v>41981477</v>
      </c>
      <c r="D41" s="47">
        <v>506</v>
      </c>
      <c r="F41" s="183">
        <v>13</v>
      </c>
      <c r="G41" s="38" t="s">
        <v>59</v>
      </c>
      <c r="H41" s="37">
        <v>46388044</v>
      </c>
      <c r="I41" s="47">
        <v>506</v>
      </c>
      <c r="K41" s="2"/>
    </row>
    <row r="42" spans="1:11" s="36" customFormat="1" x14ac:dyDescent="0.25">
      <c r="A42" s="173"/>
      <c r="B42" s="74" t="s">
        <v>15</v>
      </c>
      <c r="C42" s="75">
        <v>35909134</v>
      </c>
      <c r="D42" s="45">
        <v>506</v>
      </c>
      <c r="E42" s="67"/>
      <c r="F42" s="184"/>
      <c r="G42" s="38" t="s">
        <v>58</v>
      </c>
      <c r="H42" s="37">
        <v>46713892</v>
      </c>
      <c r="I42" s="45">
        <v>506</v>
      </c>
      <c r="K42" s="2"/>
    </row>
    <row r="43" spans="1:11" s="36" customFormat="1" x14ac:dyDescent="0.25">
      <c r="A43" s="177">
        <v>17</v>
      </c>
      <c r="B43" s="68" t="s">
        <v>14</v>
      </c>
      <c r="C43" s="69">
        <v>31961902</v>
      </c>
      <c r="D43" s="30">
        <v>450</v>
      </c>
      <c r="F43" s="187">
        <v>17</v>
      </c>
      <c r="G43" s="31" t="s">
        <v>57</v>
      </c>
      <c r="H43" s="30">
        <v>35578681</v>
      </c>
      <c r="I43" s="30">
        <v>450</v>
      </c>
      <c r="K43" s="2"/>
    </row>
    <row r="44" spans="1:11" s="36" customFormat="1" x14ac:dyDescent="0.25">
      <c r="A44" s="175"/>
      <c r="B44" s="70" t="s">
        <v>13</v>
      </c>
      <c r="C44" s="71">
        <v>29921624</v>
      </c>
      <c r="D44" s="28">
        <v>450</v>
      </c>
      <c r="E44" s="67"/>
      <c r="F44" s="187"/>
      <c r="G44" s="29" t="s">
        <v>56</v>
      </c>
      <c r="H44" s="28">
        <v>32621895</v>
      </c>
      <c r="I44" s="28">
        <v>450</v>
      </c>
      <c r="K44" s="2"/>
    </row>
    <row r="45" spans="1:11" s="36" customFormat="1" x14ac:dyDescent="0.25">
      <c r="A45" s="177">
        <v>17</v>
      </c>
      <c r="B45" s="68" t="s">
        <v>12</v>
      </c>
      <c r="C45" s="69">
        <v>41047785</v>
      </c>
      <c r="D45" s="30">
        <v>450</v>
      </c>
      <c r="F45" s="181">
        <v>17</v>
      </c>
      <c r="G45" s="36" t="s">
        <v>55</v>
      </c>
      <c r="H45" s="35">
        <v>42464240</v>
      </c>
      <c r="I45" s="30">
        <v>450</v>
      </c>
      <c r="K45" s="2"/>
    </row>
    <row r="46" spans="1:11" s="36" customFormat="1" x14ac:dyDescent="0.25">
      <c r="A46" s="176"/>
      <c r="B46" s="76" t="s">
        <v>11</v>
      </c>
      <c r="C46" s="77">
        <v>33940466</v>
      </c>
      <c r="D46" s="28">
        <v>450</v>
      </c>
      <c r="E46" s="67"/>
      <c r="F46" s="182"/>
      <c r="G46" s="36" t="s">
        <v>54</v>
      </c>
      <c r="H46" s="35">
        <v>30796873</v>
      </c>
      <c r="I46" s="28">
        <v>450</v>
      </c>
    </row>
    <row r="47" spans="1:11" s="36" customFormat="1" x14ac:dyDescent="0.25">
      <c r="A47" s="177">
        <v>17</v>
      </c>
      <c r="B47" s="68" t="s">
        <v>10</v>
      </c>
      <c r="C47" s="69">
        <v>41025190</v>
      </c>
      <c r="D47" s="30">
        <v>450</v>
      </c>
      <c r="F47" s="186">
        <v>17</v>
      </c>
      <c r="G47" s="31" t="s">
        <v>53</v>
      </c>
      <c r="H47" s="30">
        <v>39027624</v>
      </c>
      <c r="I47" s="30">
        <v>450</v>
      </c>
    </row>
    <row r="48" spans="1:11" s="36" customFormat="1" x14ac:dyDescent="0.25">
      <c r="A48" s="176"/>
      <c r="B48" s="76" t="s">
        <v>9</v>
      </c>
      <c r="C48" s="77">
        <v>36744593</v>
      </c>
      <c r="D48" s="28">
        <v>450</v>
      </c>
      <c r="E48" s="67"/>
      <c r="F48" s="186"/>
      <c r="G48" s="29" t="s">
        <v>52</v>
      </c>
      <c r="H48" s="28">
        <v>37562854</v>
      </c>
      <c r="I48" s="28">
        <v>450</v>
      </c>
    </row>
    <row r="49" spans="1:9" s="36" customFormat="1" x14ac:dyDescent="0.25">
      <c r="A49" s="175">
        <v>17</v>
      </c>
      <c r="B49" s="70" t="s">
        <v>8</v>
      </c>
      <c r="C49" s="71">
        <v>31753854</v>
      </c>
      <c r="D49" s="30">
        <v>450</v>
      </c>
      <c r="F49" s="81"/>
    </row>
    <row r="50" spans="1:9" s="36" customFormat="1" x14ac:dyDescent="0.25">
      <c r="A50" s="176"/>
      <c r="B50" s="76" t="s">
        <v>7</v>
      </c>
      <c r="C50" s="77">
        <v>28771579</v>
      </c>
      <c r="D50" s="28">
        <v>450</v>
      </c>
      <c r="E50" s="67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3">
    <mergeCell ref="C2:D2"/>
    <mergeCell ref="F5:I5"/>
    <mergeCell ref="F11:F12"/>
    <mergeCell ref="A13:A14"/>
    <mergeCell ref="A11:A12"/>
    <mergeCell ref="F13:F14"/>
    <mergeCell ref="F15:F16"/>
    <mergeCell ref="F17:F18"/>
    <mergeCell ref="F19:F20"/>
    <mergeCell ref="F21:F22"/>
    <mergeCell ref="A21:A22"/>
    <mergeCell ref="A19:A20"/>
    <mergeCell ref="A17:A18"/>
    <mergeCell ref="A15:A16"/>
    <mergeCell ref="F45:F46"/>
    <mergeCell ref="F37:F38"/>
    <mergeCell ref="F23:F24"/>
    <mergeCell ref="F47:F48"/>
    <mergeCell ref="F25:F26"/>
    <mergeCell ref="F27:F28"/>
    <mergeCell ref="F29:F30"/>
    <mergeCell ref="F31:F32"/>
    <mergeCell ref="F33:F34"/>
    <mergeCell ref="F35:F36"/>
    <mergeCell ref="F39:F40"/>
    <mergeCell ref="F41:F42"/>
    <mergeCell ref="F43:F44"/>
    <mergeCell ref="C1:D1"/>
    <mergeCell ref="A39:A40"/>
    <mergeCell ref="A37:A38"/>
    <mergeCell ref="A35:A36"/>
    <mergeCell ref="A49:A50"/>
    <mergeCell ref="A47:A48"/>
    <mergeCell ref="A45:A46"/>
    <mergeCell ref="A43:A44"/>
    <mergeCell ref="A41:A42"/>
    <mergeCell ref="A33:A34"/>
    <mergeCell ref="A31:A32"/>
    <mergeCell ref="A29:A30"/>
    <mergeCell ref="A27:A28"/>
    <mergeCell ref="A25:A26"/>
    <mergeCell ref="A23:A2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7" workbookViewId="0">
      <selection activeCell="K23" sqref="K23"/>
    </sheetView>
  </sheetViews>
  <sheetFormatPr baseColWidth="10" defaultRowHeight="15" x14ac:dyDescent="0.25"/>
  <cols>
    <col min="1" max="1" width="7" style="2" customWidth="1"/>
    <col min="2" max="2" width="26.28515625" style="2" customWidth="1"/>
    <col min="3" max="3" width="14.7109375" style="2" customWidth="1"/>
    <col min="4" max="4" width="8.28515625" style="1" customWidth="1"/>
    <col min="5" max="5" width="13.28515625" style="2" customWidth="1"/>
    <col min="6" max="6" width="7" style="2" customWidth="1"/>
    <col min="7" max="7" width="26.28515625" style="2" customWidth="1"/>
    <col min="8" max="8" width="14.7109375" style="2" customWidth="1"/>
    <col min="9" max="9" width="8.285156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167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191">
        <v>44302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62" t="s">
        <v>100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4</v>
      </c>
      <c r="D7" s="53"/>
      <c r="E7" s="53"/>
      <c r="F7" s="53"/>
      <c r="G7" s="55" t="s">
        <v>94</v>
      </c>
      <c r="H7" s="57">
        <v>6</v>
      </c>
      <c r="I7" s="53"/>
    </row>
    <row r="8" spans="1:9" ht="15.75" customHeight="1" x14ac:dyDescent="0.3">
      <c r="A8" s="53"/>
      <c r="B8" s="55" t="s">
        <v>95</v>
      </c>
      <c r="C8" s="61" t="s">
        <v>168</v>
      </c>
      <c r="D8" s="53"/>
      <c r="E8" s="53"/>
      <c r="F8" s="53"/>
      <c r="G8" s="55" t="s">
        <v>95</v>
      </c>
      <c r="H8" s="61" t="s">
        <v>168</v>
      </c>
      <c r="I8" s="53"/>
    </row>
    <row r="9" spans="1:9" ht="15.75" customHeight="1" x14ac:dyDescent="0.3">
      <c r="A9" s="53"/>
      <c r="B9" s="55" t="s">
        <v>95</v>
      </c>
      <c r="C9" s="61" t="s">
        <v>169</v>
      </c>
      <c r="D9" s="53"/>
      <c r="E9" s="53"/>
      <c r="F9" s="53"/>
      <c r="G9" s="55" t="s">
        <v>95</v>
      </c>
      <c r="H9" s="61" t="s">
        <v>169</v>
      </c>
      <c r="I9" s="53"/>
    </row>
    <row r="10" spans="1:9" ht="15.75" customHeight="1" x14ac:dyDescent="0.25">
      <c r="D10" s="2"/>
      <c r="E10" s="20"/>
    </row>
    <row r="11" spans="1:9" x14ac:dyDescent="0.25">
      <c r="A11" s="1" t="s">
        <v>0</v>
      </c>
      <c r="B11" s="1" t="s">
        <v>48</v>
      </c>
      <c r="C11" s="1" t="s">
        <v>47</v>
      </c>
      <c r="D11" s="1" t="s">
        <v>49</v>
      </c>
      <c r="F11" s="1" t="s">
        <v>0</v>
      </c>
      <c r="G11" s="1" t="s">
        <v>48</v>
      </c>
      <c r="H11" s="1" t="s">
        <v>47</v>
      </c>
      <c r="I11" s="1" t="s">
        <v>49</v>
      </c>
    </row>
    <row r="12" spans="1:9" ht="15.75" x14ac:dyDescent="0.25">
      <c r="A12" s="195">
        <v>1</v>
      </c>
      <c r="B12" s="34" t="s">
        <v>170</v>
      </c>
      <c r="C12" s="33">
        <v>45414384</v>
      </c>
      <c r="D12" s="32">
        <v>250</v>
      </c>
      <c r="F12" s="197">
        <v>1</v>
      </c>
      <c r="G12" s="31" t="s">
        <v>76</v>
      </c>
      <c r="H12" s="30">
        <v>46448567</v>
      </c>
      <c r="I12" s="32">
        <v>250</v>
      </c>
    </row>
    <row r="13" spans="1:9" ht="17.25" x14ac:dyDescent="0.3">
      <c r="A13" s="196"/>
      <c r="B13" s="27" t="s">
        <v>171</v>
      </c>
      <c r="C13" s="26">
        <v>44931696</v>
      </c>
      <c r="D13" s="25">
        <v>250</v>
      </c>
      <c r="E13" s="21"/>
      <c r="F13" s="197"/>
      <c r="G13" s="29" t="s">
        <v>124</v>
      </c>
      <c r="H13" s="28">
        <v>47136127</v>
      </c>
      <c r="I13" s="25">
        <v>250</v>
      </c>
    </row>
    <row r="14" spans="1:9" ht="15.75" x14ac:dyDescent="0.25">
      <c r="A14" s="198">
        <v>2</v>
      </c>
      <c r="B14" s="51" t="s">
        <v>172</v>
      </c>
      <c r="C14" s="50">
        <v>46344739</v>
      </c>
      <c r="D14" s="49">
        <v>225</v>
      </c>
      <c r="F14" s="200">
        <v>2</v>
      </c>
      <c r="G14" s="48" t="s">
        <v>173</v>
      </c>
      <c r="H14" s="47">
        <v>46836124</v>
      </c>
      <c r="I14" s="49">
        <v>225</v>
      </c>
    </row>
    <row r="15" spans="1:9" ht="17.25" x14ac:dyDescent="0.3">
      <c r="A15" s="199"/>
      <c r="B15" s="41" t="s">
        <v>174</v>
      </c>
      <c r="C15" s="40">
        <v>46813093</v>
      </c>
      <c r="D15" s="39">
        <v>225</v>
      </c>
      <c r="E15" s="21"/>
      <c r="F15" s="200"/>
      <c r="G15" s="46" t="s">
        <v>175</v>
      </c>
      <c r="H15" s="45">
        <v>46764873</v>
      </c>
      <c r="I15" s="39">
        <v>225</v>
      </c>
    </row>
    <row r="16" spans="1:9" ht="15.75" x14ac:dyDescent="0.25">
      <c r="A16" s="195">
        <v>3</v>
      </c>
      <c r="B16" s="34" t="s">
        <v>176</v>
      </c>
      <c r="C16" s="33">
        <v>46760795</v>
      </c>
      <c r="D16" s="32">
        <v>200</v>
      </c>
      <c r="F16" s="197">
        <v>3</v>
      </c>
      <c r="G16" s="31" t="s">
        <v>150</v>
      </c>
      <c r="H16" s="30">
        <v>47104439</v>
      </c>
      <c r="I16" s="32">
        <v>200</v>
      </c>
    </row>
    <row r="17" spans="1:9" ht="17.25" x14ac:dyDescent="0.3">
      <c r="A17" s="201"/>
      <c r="B17" s="24" t="s">
        <v>177</v>
      </c>
      <c r="C17" s="23">
        <v>47332129</v>
      </c>
      <c r="D17" s="22">
        <v>200</v>
      </c>
      <c r="E17" s="21"/>
      <c r="F17" s="197"/>
      <c r="G17" s="29" t="s">
        <v>178</v>
      </c>
      <c r="H17" s="28">
        <v>47135346</v>
      </c>
      <c r="I17" s="22">
        <v>200</v>
      </c>
    </row>
    <row r="18" spans="1:9" ht="15.75" x14ac:dyDescent="0.25">
      <c r="A18" s="198">
        <v>4</v>
      </c>
      <c r="B18" s="51" t="s">
        <v>179</v>
      </c>
      <c r="C18" s="50">
        <v>46393099</v>
      </c>
      <c r="D18" s="49">
        <v>175</v>
      </c>
      <c r="F18" s="200">
        <v>4</v>
      </c>
      <c r="G18" s="48" t="s">
        <v>180</v>
      </c>
      <c r="H18" s="47">
        <v>44773177</v>
      </c>
      <c r="I18" s="49">
        <v>175</v>
      </c>
    </row>
    <row r="19" spans="1:9" ht="17.25" x14ac:dyDescent="0.3">
      <c r="A19" s="199"/>
      <c r="B19" s="41" t="s">
        <v>181</v>
      </c>
      <c r="C19" s="40">
        <v>46676324</v>
      </c>
      <c r="D19" s="39">
        <v>175</v>
      </c>
      <c r="E19" s="21"/>
      <c r="F19" s="200"/>
      <c r="G19" s="46" t="s">
        <v>182</v>
      </c>
      <c r="H19" s="45">
        <v>47073350</v>
      </c>
      <c r="I19" s="39">
        <v>175</v>
      </c>
    </row>
    <row r="20" spans="1:9" ht="15.75" x14ac:dyDescent="0.25">
      <c r="A20" s="195">
        <v>5</v>
      </c>
      <c r="B20" s="34"/>
      <c r="C20" s="33"/>
      <c r="D20" s="32"/>
      <c r="F20" s="197">
        <v>5</v>
      </c>
      <c r="G20" s="31" t="s">
        <v>158</v>
      </c>
      <c r="H20" s="30">
        <v>45017429</v>
      </c>
      <c r="I20" s="30">
        <v>150</v>
      </c>
    </row>
    <row r="21" spans="1:9" ht="17.25" x14ac:dyDescent="0.3">
      <c r="A21" s="201"/>
      <c r="B21" s="24"/>
      <c r="C21" s="23"/>
      <c r="D21" s="22"/>
      <c r="E21" s="21"/>
      <c r="F21" s="197"/>
      <c r="G21" s="29" t="s">
        <v>183</v>
      </c>
      <c r="H21" s="28">
        <v>44291842</v>
      </c>
      <c r="I21" s="28">
        <v>150</v>
      </c>
    </row>
    <row r="22" spans="1:9" ht="15.75" x14ac:dyDescent="0.25">
      <c r="A22" s="196">
        <v>5</v>
      </c>
      <c r="B22" s="27"/>
      <c r="C22" s="26"/>
      <c r="D22" s="25"/>
      <c r="F22" s="197">
        <v>5</v>
      </c>
      <c r="G22" s="31" t="s">
        <v>184</v>
      </c>
      <c r="H22" s="30">
        <v>47980767</v>
      </c>
      <c r="I22" s="30">
        <v>150</v>
      </c>
    </row>
    <row r="23" spans="1:9" ht="17.25" x14ac:dyDescent="0.3">
      <c r="A23" s="201"/>
      <c r="B23" s="24"/>
      <c r="C23" s="23"/>
      <c r="D23" s="22"/>
      <c r="E23" s="21"/>
      <c r="F23" s="197"/>
      <c r="G23" s="29" t="s">
        <v>185</v>
      </c>
      <c r="H23" s="28">
        <v>47528101</v>
      </c>
      <c r="I23" s="28">
        <v>150</v>
      </c>
    </row>
    <row r="24" spans="1:9" ht="15.75" x14ac:dyDescent="0.25">
      <c r="A24" s="198">
        <v>7</v>
      </c>
      <c r="B24" s="51"/>
      <c r="C24" s="50"/>
      <c r="D24" s="49"/>
      <c r="F24" s="200">
        <v>7</v>
      </c>
      <c r="G24" s="48"/>
      <c r="H24" s="47"/>
      <c r="I24" s="47"/>
    </row>
    <row r="25" spans="1:9" ht="17.25" x14ac:dyDescent="0.3">
      <c r="A25" s="199"/>
      <c r="B25" s="41"/>
      <c r="C25" s="40"/>
      <c r="D25" s="39"/>
      <c r="E25" s="21"/>
      <c r="F25" s="200"/>
      <c r="G25" s="46"/>
      <c r="H25" s="45"/>
      <c r="I25" s="45"/>
    </row>
    <row r="26" spans="1:9" ht="15.75" x14ac:dyDescent="0.25">
      <c r="A26" s="202">
        <v>7</v>
      </c>
      <c r="B26" s="44"/>
      <c r="C26" s="43"/>
      <c r="D26" s="42"/>
      <c r="F26" s="200">
        <v>7</v>
      </c>
      <c r="G26" s="48"/>
      <c r="H26" s="47"/>
      <c r="I26" s="47"/>
    </row>
    <row r="27" spans="1:9" ht="17.25" x14ac:dyDescent="0.3">
      <c r="A27" s="199"/>
      <c r="B27" s="41"/>
      <c r="C27" s="40"/>
      <c r="D27" s="39"/>
      <c r="E27" s="21"/>
      <c r="F27" s="200"/>
      <c r="G27" s="46"/>
      <c r="H27" s="45"/>
      <c r="I27" s="45"/>
    </row>
    <row r="28" spans="1:9" ht="15.75" x14ac:dyDescent="0.25">
      <c r="A28" s="195">
        <v>9</v>
      </c>
      <c r="B28" s="34"/>
      <c r="C28" s="33"/>
      <c r="D28" s="32"/>
      <c r="F28" s="197">
        <v>9</v>
      </c>
      <c r="G28" s="31"/>
      <c r="H28" s="30"/>
      <c r="I28" s="30"/>
    </row>
    <row r="29" spans="1:9" ht="17.25" x14ac:dyDescent="0.3">
      <c r="A29" s="196"/>
      <c r="B29" s="27"/>
      <c r="C29" s="26"/>
      <c r="D29" s="25"/>
      <c r="E29" s="21"/>
      <c r="F29" s="197"/>
      <c r="G29" s="29"/>
      <c r="H29" s="28"/>
      <c r="I29" s="28"/>
    </row>
    <row r="30" spans="1:9" ht="15.75" x14ac:dyDescent="0.25">
      <c r="A30" s="195">
        <v>9</v>
      </c>
      <c r="B30" s="34"/>
      <c r="C30" s="33"/>
      <c r="D30" s="32"/>
      <c r="F30" s="197">
        <v>9</v>
      </c>
      <c r="G30" s="31"/>
      <c r="H30" s="30"/>
      <c r="I30" s="30"/>
    </row>
    <row r="31" spans="1:9" ht="17.25" x14ac:dyDescent="0.3">
      <c r="A31" s="201"/>
      <c r="B31" s="24"/>
      <c r="C31" s="23"/>
      <c r="D31" s="22"/>
      <c r="E31" s="21"/>
      <c r="F31" s="197"/>
      <c r="G31" s="29"/>
      <c r="H31" s="28"/>
      <c r="I31" s="28"/>
    </row>
    <row r="32" spans="1:9" ht="15.75" x14ac:dyDescent="0.25">
      <c r="A32" s="195">
        <v>9</v>
      </c>
      <c r="B32" s="34"/>
      <c r="C32" s="52"/>
      <c r="D32" s="32"/>
      <c r="F32" s="197">
        <v>9</v>
      </c>
      <c r="G32" s="31"/>
      <c r="H32" s="30"/>
      <c r="I32" s="30"/>
    </row>
    <row r="33" spans="1:9" ht="17.25" x14ac:dyDescent="0.3">
      <c r="A33" s="201"/>
      <c r="B33" s="24"/>
      <c r="C33" s="23"/>
      <c r="D33" s="22"/>
      <c r="E33" s="21"/>
      <c r="F33" s="197"/>
      <c r="G33" s="29"/>
      <c r="H33" s="28"/>
      <c r="I33" s="28"/>
    </row>
    <row r="34" spans="1:9" ht="15.75" x14ac:dyDescent="0.25">
      <c r="A34" s="196">
        <v>9</v>
      </c>
      <c r="B34" s="27"/>
      <c r="C34" s="26"/>
      <c r="D34" s="25"/>
      <c r="F34" s="203">
        <v>9</v>
      </c>
      <c r="G34" s="36"/>
      <c r="H34" s="35"/>
      <c r="I34" s="35"/>
    </row>
    <row r="35" spans="1:9" ht="17.25" x14ac:dyDescent="0.3">
      <c r="A35" s="201"/>
      <c r="B35" s="24"/>
      <c r="C35" s="23"/>
      <c r="D35" s="22"/>
      <c r="E35" s="21"/>
      <c r="F35" s="204"/>
      <c r="G35" s="36"/>
      <c r="H35" s="35"/>
      <c r="I35" s="35"/>
    </row>
    <row r="36" spans="1:9" ht="15.75" x14ac:dyDescent="0.25">
      <c r="A36" s="198">
        <v>13</v>
      </c>
      <c r="B36" s="51"/>
      <c r="C36" s="50"/>
      <c r="D36" s="49"/>
      <c r="F36" s="200">
        <v>13</v>
      </c>
      <c r="G36" s="48"/>
      <c r="H36" s="47"/>
      <c r="I36" s="47"/>
    </row>
    <row r="37" spans="1:9" ht="17.25" x14ac:dyDescent="0.3">
      <c r="A37" s="202"/>
      <c r="B37" s="44"/>
      <c r="C37" s="43"/>
      <c r="D37" s="42"/>
      <c r="E37" s="21"/>
      <c r="F37" s="200"/>
      <c r="G37" s="46"/>
      <c r="H37" s="45"/>
      <c r="I37" s="45"/>
    </row>
    <row r="38" spans="1:9" ht="15.75" x14ac:dyDescent="0.25">
      <c r="A38" s="198">
        <v>13</v>
      </c>
      <c r="B38" s="51"/>
      <c r="C38" s="50"/>
      <c r="D38" s="49"/>
      <c r="F38" s="205">
        <v>13</v>
      </c>
      <c r="G38" s="38"/>
      <c r="H38" s="37"/>
      <c r="I38" s="37"/>
    </row>
    <row r="39" spans="1:9" ht="17.25" x14ac:dyDescent="0.3">
      <c r="A39" s="199"/>
      <c r="B39" s="41"/>
      <c r="C39" s="40"/>
      <c r="D39" s="39"/>
      <c r="E39" s="21"/>
      <c r="F39" s="206"/>
      <c r="G39" s="38"/>
      <c r="H39" s="37"/>
      <c r="I39" s="37"/>
    </row>
    <row r="40" spans="1:9" ht="15.75" x14ac:dyDescent="0.25">
      <c r="A40" s="198">
        <v>13</v>
      </c>
      <c r="B40" s="51"/>
      <c r="C40" s="50"/>
      <c r="D40" s="49"/>
      <c r="F40" s="200">
        <v>13</v>
      </c>
      <c r="G40" s="48"/>
      <c r="H40" s="47"/>
      <c r="I40" s="47"/>
    </row>
    <row r="41" spans="1:9" ht="17.25" x14ac:dyDescent="0.3">
      <c r="A41" s="199"/>
      <c r="B41" s="41"/>
      <c r="C41" s="40"/>
      <c r="D41" s="39"/>
      <c r="E41" s="21"/>
      <c r="F41" s="200"/>
      <c r="G41" s="46"/>
      <c r="H41" s="45"/>
      <c r="I41" s="45"/>
    </row>
    <row r="42" spans="1:9" ht="15.75" x14ac:dyDescent="0.25">
      <c r="A42" s="202">
        <v>13</v>
      </c>
      <c r="B42" s="44"/>
      <c r="C42" s="43"/>
      <c r="D42" s="42"/>
      <c r="F42" s="205">
        <v>13</v>
      </c>
      <c r="G42" s="38"/>
      <c r="H42" s="37"/>
      <c r="I42" s="37"/>
    </row>
    <row r="43" spans="1:9" ht="17.25" x14ac:dyDescent="0.3">
      <c r="A43" s="199"/>
      <c r="B43" s="41"/>
      <c r="C43" s="40"/>
      <c r="D43" s="39"/>
      <c r="E43" s="21"/>
      <c r="F43" s="206"/>
      <c r="G43" s="38"/>
      <c r="H43" s="37"/>
      <c r="I43" s="37"/>
    </row>
    <row r="44" spans="1:9" ht="15.75" x14ac:dyDescent="0.25">
      <c r="A44" s="195">
        <v>17</v>
      </c>
      <c r="B44" s="34"/>
      <c r="C44" s="33"/>
      <c r="D44" s="32"/>
      <c r="F44" s="197">
        <v>17</v>
      </c>
      <c r="G44" s="31"/>
      <c r="H44" s="30"/>
      <c r="I44" s="30"/>
    </row>
    <row r="45" spans="1:9" ht="17.25" x14ac:dyDescent="0.3">
      <c r="A45" s="196"/>
      <c r="B45" s="27"/>
      <c r="C45" s="26"/>
      <c r="D45" s="25"/>
      <c r="E45" s="21"/>
      <c r="F45" s="197"/>
      <c r="G45" s="29"/>
      <c r="H45" s="28"/>
      <c r="I45" s="28"/>
    </row>
    <row r="46" spans="1:9" ht="15.75" x14ac:dyDescent="0.25">
      <c r="A46" s="195">
        <v>17</v>
      </c>
      <c r="B46" s="34"/>
      <c r="C46" s="33"/>
      <c r="D46" s="32"/>
      <c r="F46" s="208">
        <v>17</v>
      </c>
      <c r="G46" s="36"/>
      <c r="H46" s="35"/>
      <c r="I46" s="35"/>
    </row>
    <row r="47" spans="1:9" ht="17.25" x14ac:dyDescent="0.3">
      <c r="A47" s="201"/>
      <c r="B47" s="24"/>
      <c r="C47" s="23"/>
      <c r="D47" s="22"/>
      <c r="E47" s="21"/>
      <c r="F47" s="209"/>
      <c r="G47" s="36"/>
      <c r="H47" s="35"/>
      <c r="I47" s="35"/>
    </row>
    <row r="48" spans="1:9" ht="15.75" x14ac:dyDescent="0.25">
      <c r="A48" s="195">
        <v>17</v>
      </c>
      <c r="B48" s="34"/>
      <c r="C48" s="33"/>
      <c r="D48" s="32"/>
      <c r="F48" s="207">
        <v>17</v>
      </c>
      <c r="G48" s="31"/>
      <c r="H48" s="30"/>
      <c r="I48" s="30"/>
    </row>
    <row r="49" spans="1:9" ht="17.25" x14ac:dyDescent="0.3">
      <c r="A49" s="201"/>
      <c r="B49" s="24"/>
      <c r="C49" s="23"/>
      <c r="D49" s="22"/>
      <c r="E49" s="21"/>
      <c r="F49" s="207"/>
      <c r="G49" s="29"/>
      <c r="H49" s="28"/>
      <c r="I49" s="28"/>
    </row>
    <row r="50" spans="1:9" ht="15.75" x14ac:dyDescent="0.25">
      <c r="A50" s="196">
        <v>17</v>
      </c>
      <c r="B50" s="27"/>
      <c r="C50" s="26"/>
      <c r="D50" s="25"/>
      <c r="F50" s="207">
        <v>17</v>
      </c>
      <c r="G50" s="31"/>
      <c r="H50" s="30"/>
      <c r="I50" s="30"/>
    </row>
    <row r="51" spans="1:9" ht="17.25" x14ac:dyDescent="0.3">
      <c r="A51" s="201"/>
      <c r="B51" s="24"/>
      <c r="C51" s="23"/>
      <c r="D51" s="22"/>
      <c r="E51" s="21"/>
      <c r="F51" s="207"/>
      <c r="G51" s="29"/>
      <c r="H51" s="28"/>
      <c r="I51" s="28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  <row r="58" spans="1:9" x14ac:dyDescent="0.25">
      <c r="I58" s="1"/>
    </row>
  </sheetData>
  <mergeCells count="44">
    <mergeCell ref="A50:A51"/>
    <mergeCell ref="F50:F51"/>
    <mergeCell ref="A44:A45"/>
    <mergeCell ref="F44:F45"/>
    <mergeCell ref="A46:A47"/>
    <mergeCell ref="F46:F47"/>
    <mergeCell ref="A48:A49"/>
    <mergeCell ref="F48:F49"/>
    <mergeCell ref="A38:A39"/>
    <mergeCell ref="F38:F39"/>
    <mergeCell ref="A40:A41"/>
    <mergeCell ref="F40:F41"/>
    <mergeCell ref="A42:A43"/>
    <mergeCell ref="F42:F43"/>
    <mergeCell ref="A32:A33"/>
    <mergeCell ref="F32:F33"/>
    <mergeCell ref="A34:A35"/>
    <mergeCell ref="F34:F35"/>
    <mergeCell ref="A36:A37"/>
    <mergeCell ref="F36:F37"/>
    <mergeCell ref="A26:A27"/>
    <mergeCell ref="F26:F27"/>
    <mergeCell ref="A28:A29"/>
    <mergeCell ref="F28:F29"/>
    <mergeCell ref="A30:A31"/>
    <mergeCell ref="F30:F31"/>
    <mergeCell ref="A20:A21"/>
    <mergeCell ref="F20:F21"/>
    <mergeCell ref="A22:A23"/>
    <mergeCell ref="F22:F23"/>
    <mergeCell ref="A24:A25"/>
    <mergeCell ref="F24:F25"/>
    <mergeCell ref="A14:A15"/>
    <mergeCell ref="F14:F15"/>
    <mergeCell ref="A16:A17"/>
    <mergeCell ref="F16:F17"/>
    <mergeCell ref="A18:A19"/>
    <mergeCell ref="F18:F19"/>
    <mergeCell ref="C1:D1"/>
    <mergeCell ref="C2:D2"/>
    <mergeCell ref="A5:D5"/>
    <mergeCell ref="F5:I5"/>
    <mergeCell ref="A12:A13"/>
    <mergeCell ref="F12:F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D22" sqref="D22"/>
    </sheetView>
  </sheetViews>
  <sheetFormatPr baseColWidth="10" defaultColWidth="11.42578125" defaultRowHeight="15" x14ac:dyDescent="0.25"/>
  <cols>
    <col min="1" max="1" width="7" style="2" customWidth="1"/>
    <col min="2" max="2" width="26.42578125" style="2" customWidth="1"/>
    <col min="3" max="3" width="14.5703125" style="2" customWidth="1"/>
    <col min="4" max="4" width="8.42578125" style="1" customWidth="1"/>
    <col min="5" max="5" width="13.42578125" style="2" customWidth="1"/>
    <col min="6" max="6" width="7.28515625" style="2" customWidth="1"/>
    <col min="7" max="7" width="25.7109375" style="2" customWidth="1"/>
    <col min="8" max="8" width="14.5703125" style="2" customWidth="1"/>
    <col min="9" max="9" width="8.425781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210">
        <v>44287</v>
      </c>
      <c r="D1" s="171"/>
      <c r="E1" s="59"/>
      <c r="F1" s="59"/>
      <c r="G1" s="59"/>
    </row>
    <row r="2" spans="1:9" ht="18.75" x14ac:dyDescent="0.3">
      <c r="A2" s="53"/>
      <c r="B2" s="55" t="s">
        <v>98</v>
      </c>
      <c r="C2" s="190" t="s">
        <v>102</v>
      </c>
      <c r="D2" s="190"/>
      <c r="E2" s="53"/>
      <c r="F2" s="53"/>
      <c r="G2" s="53"/>
    </row>
    <row r="3" spans="1:9" ht="18.75" x14ac:dyDescent="0.3">
      <c r="A3" s="53"/>
      <c r="B3" s="55" t="s">
        <v>99</v>
      </c>
      <c r="C3" s="62" t="s">
        <v>100</v>
      </c>
      <c r="D3" s="57"/>
      <c r="E3" s="53"/>
      <c r="F3" s="53"/>
      <c r="G3" s="53"/>
    </row>
    <row r="4" spans="1:9" ht="18.75" x14ac:dyDescent="0.3">
      <c r="A4" s="53"/>
      <c r="B4" s="54"/>
      <c r="C4" s="53"/>
      <c r="D4" s="53"/>
      <c r="E4" s="53"/>
      <c r="F4" s="53"/>
      <c r="G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19</v>
      </c>
      <c r="D7" s="53"/>
      <c r="E7" s="53"/>
      <c r="F7" s="53"/>
      <c r="G7" s="55" t="s">
        <v>94</v>
      </c>
      <c r="H7" s="57">
        <v>16</v>
      </c>
      <c r="I7" s="53"/>
    </row>
    <row r="8" spans="1:9" ht="15.75" customHeight="1" x14ac:dyDescent="0.3">
      <c r="A8" s="53"/>
      <c r="B8" s="55" t="s">
        <v>95</v>
      </c>
      <c r="C8" s="61" t="s">
        <v>93</v>
      </c>
      <c r="D8" s="53"/>
      <c r="E8" s="53"/>
      <c r="F8" s="53"/>
      <c r="G8" s="55" t="s">
        <v>95</v>
      </c>
      <c r="H8" s="61" t="s">
        <v>93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103</v>
      </c>
      <c r="C11" s="33">
        <v>39842580</v>
      </c>
      <c r="D11" s="30">
        <v>1125</v>
      </c>
      <c r="F11" s="197">
        <v>1</v>
      </c>
      <c r="G11" s="31" t="s">
        <v>104</v>
      </c>
      <c r="H11" s="30">
        <v>26871058</v>
      </c>
      <c r="I11" s="30">
        <v>1125</v>
      </c>
    </row>
    <row r="12" spans="1:9" ht="17.25" x14ac:dyDescent="0.3">
      <c r="A12" s="196"/>
      <c r="B12" s="27" t="s">
        <v>105</v>
      </c>
      <c r="C12" s="26">
        <v>42507893</v>
      </c>
      <c r="D12" s="28">
        <v>1125</v>
      </c>
      <c r="E12" s="21"/>
      <c r="F12" s="197"/>
      <c r="G12" s="29" t="s">
        <v>86</v>
      </c>
      <c r="H12" s="28">
        <v>42298540</v>
      </c>
      <c r="I12" s="28">
        <v>1125</v>
      </c>
    </row>
    <row r="13" spans="1:9" ht="15.75" x14ac:dyDescent="0.25">
      <c r="A13" s="198">
        <v>2</v>
      </c>
      <c r="B13" s="51" t="s">
        <v>106</v>
      </c>
      <c r="C13" s="50">
        <v>40012227</v>
      </c>
      <c r="D13" s="47">
        <v>1013</v>
      </c>
      <c r="F13" s="200">
        <v>2</v>
      </c>
      <c r="G13" s="48" t="s">
        <v>107</v>
      </c>
      <c r="H13" s="47">
        <v>41604874</v>
      </c>
      <c r="I13" s="47">
        <v>1013</v>
      </c>
    </row>
    <row r="14" spans="1:9" ht="17.25" x14ac:dyDescent="0.3">
      <c r="A14" s="199"/>
      <c r="B14" s="41" t="s">
        <v>108</v>
      </c>
      <c r="C14" s="40">
        <v>40012226</v>
      </c>
      <c r="D14" s="45">
        <v>1013</v>
      </c>
      <c r="E14" s="21"/>
      <c r="F14" s="200"/>
      <c r="G14" s="46" t="s">
        <v>109</v>
      </c>
      <c r="H14" s="45">
        <v>44232139</v>
      </c>
      <c r="I14" s="45">
        <v>1013</v>
      </c>
    </row>
    <row r="15" spans="1:9" ht="15.75" x14ac:dyDescent="0.25">
      <c r="A15" s="195">
        <v>3</v>
      </c>
      <c r="B15" s="34" t="s">
        <v>110</v>
      </c>
      <c r="C15" s="33">
        <v>31757792</v>
      </c>
      <c r="D15" s="30">
        <v>900</v>
      </c>
      <c r="F15" s="197">
        <v>3</v>
      </c>
      <c r="G15" s="31" t="s">
        <v>82</v>
      </c>
      <c r="H15" s="30">
        <v>36009903</v>
      </c>
      <c r="I15" s="30">
        <v>900</v>
      </c>
    </row>
    <row r="16" spans="1:9" ht="17.25" x14ac:dyDescent="0.3">
      <c r="A16" s="201"/>
      <c r="B16" s="24" t="s">
        <v>111</v>
      </c>
      <c r="C16" s="23">
        <v>44180217</v>
      </c>
      <c r="D16" s="28">
        <v>900</v>
      </c>
      <c r="E16" s="21"/>
      <c r="F16" s="197"/>
      <c r="G16" s="29" t="s">
        <v>112</v>
      </c>
      <c r="H16" s="28">
        <v>41512669</v>
      </c>
      <c r="I16" s="28">
        <v>900</v>
      </c>
    </row>
    <row r="17" spans="1:9" ht="15.75" x14ac:dyDescent="0.25">
      <c r="A17" s="198">
        <v>4</v>
      </c>
      <c r="B17" s="51" t="s">
        <v>113</v>
      </c>
      <c r="C17" s="50">
        <v>40651758</v>
      </c>
      <c r="D17" s="47">
        <v>788</v>
      </c>
      <c r="F17" s="200">
        <v>4</v>
      </c>
      <c r="G17" s="48" t="s">
        <v>114</v>
      </c>
      <c r="H17" s="47">
        <v>30369119</v>
      </c>
      <c r="I17" s="47">
        <v>788</v>
      </c>
    </row>
    <row r="18" spans="1:9" ht="17.25" x14ac:dyDescent="0.3">
      <c r="A18" s="199"/>
      <c r="B18" s="41" t="s">
        <v>115</v>
      </c>
      <c r="C18" s="40">
        <v>35116963</v>
      </c>
      <c r="D18" s="45">
        <v>788</v>
      </c>
      <c r="E18" s="21"/>
      <c r="F18" s="200"/>
      <c r="G18" s="46" t="s">
        <v>116</v>
      </c>
      <c r="H18" s="45">
        <v>36446108</v>
      </c>
      <c r="I18" s="45">
        <v>788</v>
      </c>
    </row>
    <row r="19" spans="1:9" ht="15.75" x14ac:dyDescent="0.25">
      <c r="A19" s="195">
        <v>5</v>
      </c>
      <c r="B19" s="34" t="s">
        <v>117</v>
      </c>
      <c r="C19" s="33">
        <v>36086786</v>
      </c>
      <c r="D19" s="30">
        <v>675</v>
      </c>
      <c r="F19" s="197">
        <v>5</v>
      </c>
      <c r="G19" s="31" t="s">
        <v>80</v>
      </c>
      <c r="H19" s="30">
        <v>37701323</v>
      </c>
      <c r="I19" s="30">
        <v>675</v>
      </c>
    </row>
    <row r="20" spans="1:9" ht="17.25" x14ac:dyDescent="0.3">
      <c r="A20" s="201"/>
      <c r="B20" s="24" t="s">
        <v>118</v>
      </c>
      <c r="C20" s="23">
        <v>34680002</v>
      </c>
      <c r="D20" s="28">
        <v>675</v>
      </c>
      <c r="E20" s="21"/>
      <c r="F20" s="197"/>
      <c r="G20" s="29" t="s">
        <v>119</v>
      </c>
      <c r="H20" s="28">
        <v>33562243</v>
      </c>
      <c r="I20" s="28">
        <v>675</v>
      </c>
    </row>
    <row r="21" spans="1:9" ht="15.75" x14ac:dyDescent="0.25">
      <c r="A21" s="196">
        <v>5</v>
      </c>
      <c r="B21" s="27" t="s">
        <v>44</v>
      </c>
      <c r="C21" s="26">
        <v>40689554</v>
      </c>
      <c r="D21" s="30">
        <v>675</v>
      </c>
      <c r="F21" s="197">
        <v>5</v>
      </c>
      <c r="G21" s="31" t="s">
        <v>120</v>
      </c>
      <c r="H21" s="30">
        <v>44741016</v>
      </c>
      <c r="I21" s="30">
        <v>675</v>
      </c>
    </row>
    <row r="22" spans="1:9" ht="17.25" x14ac:dyDescent="0.3">
      <c r="A22" s="201"/>
      <c r="B22" s="24" t="s">
        <v>121</v>
      </c>
      <c r="C22" s="23"/>
      <c r="D22" s="28">
        <v>675</v>
      </c>
      <c r="E22" s="21"/>
      <c r="F22" s="197"/>
      <c r="G22" s="29" t="s">
        <v>122</v>
      </c>
      <c r="H22" s="28">
        <v>44741015</v>
      </c>
      <c r="I22" s="28">
        <v>675</v>
      </c>
    </row>
    <row r="23" spans="1:9" ht="15.75" x14ac:dyDescent="0.25">
      <c r="A23" s="198">
        <v>7</v>
      </c>
      <c r="B23" s="51" t="s">
        <v>123</v>
      </c>
      <c r="C23" s="50">
        <v>43928284</v>
      </c>
      <c r="D23" s="47">
        <v>619</v>
      </c>
      <c r="F23" s="200">
        <v>7</v>
      </c>
      <c r="G23" s="48" t="s">
        <v>124</v>
      </c>
      <c r="H23" s="47">
        <v>47136127</v>
      </c>
      <c r="I23" s="47">
        <v>619</v>
      </c>
    </row>
    <row r="24" spans="1:9" ht="17.25" x14ac:dyDescent="0.3">
      <c r="A24" s="199"/>
      <c r="B24" s="41" t="s">
        <v>125</v>
      </c>
      <c r="C24" s="40">
        <v>29925069</v>
      </c>
      <c r="D24" s="45">
        <v>619</v>
      </c>
      <c r="E24" s="21"/>
      <c r="F24" s="200"/>
      <c r="G24" s="46" t="s">
        <v>126</v>
      </c>
      <c r="H24" s="45">
        <v>46448567</v>
      </c>
      <c r="I24" s="45">
        <v>619</v>
      </c>
    </row>
    <row r="25" spans="1:9" ht="15.75" x14ac:dyDescent="0.25">
      <c r="A25" s="202">
        <v>7</v>
      </c>
      <c r="B25" s="44" t="s">
        <v>127</v>
      </c>
      <c r="C25" s="43">
        <v>38880847</v>
      </c>
      <c r="D25" s="47">
        <v>619</v>
      </c>
      <c r="F25" s="200">
        <v>7</v>
      </c>
      <c r="G25" s="48" t="s">
        <v>128</v>
      </c>
      <c r="H25" s="47">
        <v>43237219</v>
      </c>
      <c r="I25" s="47">
        <v>619</v>
      </c>
    </row>
    <row r="26" spans="1:9" ht="17.25" x14ac:dyDescent="0.3">
      <c r="A26" s="199"/>
      <c r="B26" s="41" t="s">
        <v>129</v>
      </c>
      <c r="C26" s="40">
        <v>42932654</v>
      </c>
      <c r="D26" s="45">
        <v>619</v>
      </c>
      <c r="E26" s="21"/>
      <c r="F26" s="200"/>
      <c r="G26" s="46" t="s">
        <v>130</v>
      </c>
      <c r="H26" s="45">
        <v>42768852</v>
      </c>
      <c r="I26" s="45">
        <v>619</v>
      </c>
    </row>
    <row r="27" spans="1:9" ht="15.75" x14ac:dyDescent="0.25">
      <c r="A27" s="195">
        <v>9</v>
      </c>
      <c r="B27" s="34" t="s">
        <v>131</v>
      </c>
      <c r="C27" s="33">
        <v>32860890</v>
      </c>
      <c r="D27" s="30">
        <v>563</v>
      </c>
      <c r="F27" s="197">
        <v>9</v>
      </c>
      <c r="G27" s="31" t="s">
        <v>132</v>
      </c>
      <c r="H27" s="30">
        <v>40503522</v>
      </c>
      <c r="I27" s="30">
        <v>563</v>
      </c>
    </row>
    <row r="28" spans="1:9" ht="17.25" x14ac:dyDescent="0.3">
      <c r="A28" s="196"/>
      <c r="B28" s="27" t="s">
        <v>133</v>
      </c>
      <c r="C28" s="26">
        <v>40564025</v>
      </c>
      <c r="D28" s="28">
        <v>563</v>
      </c>
      <c r="E28" s="21"/>
      <c r="F28" s="197"/>
      <c r="G28" s="29" t="s">
        <v>134</v>
      </c>
      <c r="H28" s="28">
        <v>42048603</v>
      </c>
      <c r="I28" s="28">
        <v>563</v>
      </c>
    </row>
    <row r="29" spans="1:9" ht="15.75" x14ac:dyDescent="0.25">
      <c r="A29" s="195">
        <v>9</v>
      </c>
      <c r="B29" s="34" t="s">
        <v>135</v>
      </c>
      <c r="C29" s="33">
        <v>44769868</v>
      </c>
      <c r="D29" s="30">
        <v>563</v>
      </c>
      <c r="F29" s="197">
        <v>9</v>
      </c>
      <c r="G29" s="31" t="s">
        <v>136</v>
      </c>
      <c r="H29" s="30">
        <v>41930886</v>
      </c>
      <c r="I29" s="30">
        <v>563</v>
      </c>
    </row>
    <row r="30" spans="1:9" ht="17.25" x14ac:dyDescent="0.3">
      <c r="A30" s="201"/>
      <c r="B30" s="24" t="s">
        <v>137</v>
      </c>
      <c r="C30" s="23">
        <v>44341842</v>
      </c>
      <c r="D30" s="28">
        <v>563</v>
      </c>
      <c r="E30" s="21"/>
      <c r="F30" s="197"/>
      <c r="G30" s="29" t="s">
        <v>138</v>
      </c>
      <c r="H30" s="28">
        <v>40826184</v>
      </c>
      <c r="I30" s="28">
        <v>563</v>
      </c>
    </row>
    <row r="31" spans="1:9" ht="15.75" x14ac:dyDescent="0.25">
      <c r="A31" s="195">
        <v>9</v>
      </c>
      <c r="B31" s="34" t="s">
        <v>139</v>
      </c>
      <c r="C31" s="52">
        <v>40345144</v>
      </c>
      <c r="D31" s="30">
        <v>563</v>
      </c>
      <c r="F31" s="197">
        <v>9</v>
      </c>
      <c r="G31" s="31" t="s">
        <v>61</v>
      </c>
      <c r="H31" s="30">
        <v>35550916</v>
      </c>
      <c r="I31" s="30">
        <v>563</v>
      </c>
    </row>
    <row r="32" spans="1:9" ht="17.25" x14ac:dyDescent="0.3">
      <c r="A32" s="201"/>
      <c r="B32" s="24" t="s">
        <v>140</v>
      </c>
      <c r="C32" s="23">
        <v>27621870</v>
      </c>
      <c r="D32" s="28">
        <v>563</v>
      </c>
      <c r="E32" s="21"/>
      <c r="F32" s="197"/>
      <c r="G32" s="29" t="s">
        <v>141</v>
      </c>
      <c r="H32" s="28">
        <v>42868766</v>
      </c>
      <c r="I32" s="28">
        <v>563</v>
      </c>
    </row>
    <row r="33" spans="1:9" ht="15.75" x14ac:dyDescent="0.25">
      <c r="A33" s="196">
        <v>9</v>
      </c>
      <c r="B33" s="27" t="s">
        <v>142</v>
      </c>
      <c r="C33" s="26">
        <v>28912563</v>
      </c>
      <c r="D33" s="30">
        <v>563</v>
      </c>
      <c r="F33" s="203">
        <v>9</v>
      </c>
      <c r="G33" s="36" t="s">
        <v>143</v>
      </c>
      <c r="H33" s="35">
        <v>41262125</v>
      </c>
      <c r="I33" s="30">
        <v>563</v>
      </c>
    </row>
    <row r="34" spans="1:9" ht="17.25" x14ac:dyDescent="0.3">
      <c r="A34" s="201"/>
      <c r="B34" s="24" t="s">
        <v>144</v>
      </c>
      <c r="C34" s="23">
        <v>93322938</v>
      </c>
      <c r="D34" s="28">
        <v>563</v>
      </c>
      <c r="E34" s="21"/>
      <c r="F34" s="204"/>
      <c r="G34" s="36" t="s">
        <v>145</v>
      </c>
      <c r="H34" s="35">
        <v>41426428</v>
      </c>
      <c r="I34" s="28">
        <v>563</v>
      </c>
    </row>
    <row r="35" spans="1:9" ht="15.75" x14ac:dyDescent="0.25">
      <c r="A35" s="198">
        <v>13</v>
      </c>
      <c r="B35" s="51" t="s">
        <v>146</v>
      </c>
      <c r="C35" s="50">
        <v>26894987</v>
      </c>
      <c r="D35" s="47">
        <v>506</v>
      </c>
      <c r="F35" s="200">
        <v>13</v>
      </c>
      <c r="G35" s="48" t="s">
        <v>147</v>
      </c>
      <c r="H35" s="47">
        <v>28959152</v>
      </c>
      <c r="I35" s="47">
        <v>506</v>
      </c>
    </row>
    <row r="36" spans="1:9" ht="17.25" x14ac:dyDescent="0.3">
      <c r="A36" s="202"/>
      <c r="B36" s="44" t="s">
        <v>148</v>
      </c>
      <c r="C36" s="43">
        <v>26494110</v>
      </c>
      <c r="D36" s="45">
        <v>506</v>
      </c>
      <c r="E36" s="21"/>
      <c r="F36" s="200"/>
      <c r="G36" s="46" t="s">
        <v>62</v>
      </c>
      <c r="H36" s="45">
        <v>40677338</v>
      </c>
      <c r="I36" s="45">
        <v>506</v>
      </c>
    </row>
    <row r="37" spans="1:9" ht="15.75" x14ac:dyDescent="0.25">
      <c r="A37" s="198">
        <v>13</v>
      </c>
      <c r="B37" s="51" t="s">
        <v>149</v>
      </c>
      <c r="C37" s="50">
        <v>41917244</v>
      </c>
      <c r="D37" s="47">
        <v>506</v>
      </c>
      <c r="F37" s="205">
        <v>13</v>
      </c>
      <c r="G37" s="38" t="s">
        <v>150</v>
      </c>
      <c r="H37" s="37">
        <v>47104439</v>
      </c>
      <c r="I37" s="47">
        <v>506</v>
      </c>
    </row>
    <row r="38" spans="1:9" ht="17.25" x14ac:dyDescent="0.3">
      <c r="A38" s="199"/>
      <c r="B38" s="41" t="s">
        <v>151</v>
      </c>
      <c r="C38" s="40">
        <v>51700640</v>
      </c>
      <c r="D38" s="45">
        <v>506</v>
      </c>
      <c r="E38" s="21"/>
      <c r="F38" s="206"/>
      <c r="G38" s="38" t="s">
        <v>152</v>
      </c>
      <c r="H38" s="37">
        <v>37562854</v>
      </c>
      <c r="I38" s="45">
        <v>506</v>
      </c>
    </row>
    <row r="39" spans="1:9" ht="15.75" x14ac:dyDescent="0.25">
      <c r="A39" s="198">
        <v>13</v>
      </c>
      <c r="B39" s="51" t="s">
        <v>16</v>
      </c>
      <c r="C39" s="50">
        <v>41981477</v>
      </c>
      <c r="D39" s="47">
        <v>506</v>
      </c>
      <c r="F39" s="200">
        <v>13</v>
      </c>
      <c r="G39" s="48" t="s">
        <v>153</v>
      </c>
      <c r="H39" s="47">
        <v>42254895</v>
      </c>
      <c r="I39" s="47">
        <v>506</v>
      </c>
    </row>
    <row r="40" spans="1:9" ht="17.25" x14ac:dyDescent="0.3">
      <c r="A40" s="199"/>
      <c r="B40" s="41" t="s">
        <v>154</v>
      </c>
      <c r="C40" s="40">
        <v>35909134</v>
      </c>
      <c r="D40" s="45">
        <v>506</v>
      </c>
      <c r="E40" s="21"/>
      <c r="F40" s="200"/>
      <c r="G40" s="46" t="s">
        <v>155</v>
      </c>
      <c r="H40" s="45">
        <v>36896951</v>
      </c>
      <c r="I40" s="45">
        <v>506</v>
      </c>
    </row>
    <row r="41" spans="1:9" ht="15.75" x14ac:dyDescent="0.25">
      <c r="A41" s="202">
        <v>13</v>
      </c>
      <c r="B41" s="44" t="s">
        <v>20</v>
      </c>
      <c r="C41" s="43">
        <v>35128205</v>
      </c>
      <c r="D41" s="47">
        <v>506</v>
      </c>
      <c r="F41" s="205">
        <v>13</v>
      </c>
      <c r="G41" s="38" t="s">
        <v>156</v>
      </c>
      <c r="H41" s="37">
        <v>44773177</v>
      </c>
      <c r="I41" s="47">
        <v>506</v>
      </c>
    </row>
    <row r="42" spans="1:9" ht="17.25" x14ac:dyDescent="0.3">
      <c r="A42" s="199"/>
      <c r="B42" s="41" t="s">
        <v>157</v>
      </c>
      <c r="C42" s="40">
        <v>23051371</v>
      </c>
      <c r="D42" s="45">
        <v>506</v>
      </c>
      <c r="E42" s="21"/>
      <c r="F42" s="206"/>
      <c r="G42" s="38" t="s">
        <v>158</v>
      </c>
      <c r="H42" s="37">
        <v>45017429</v>
      </c>
      <c r="I42" s="45">
        <v>506</v>
      </c>
    </row>
    <row r="43" spans="1:9" ht="15.75" x14ac:dyDescent="0.25">
      <c r="A43" s="195">
        <v>17</v>
      </c>
      <c r="B43" s="34" t="s">
        <v>159</v>
      </c>
      <c r="C43" s="33">
        <v>45414384</v>
      </c>
      <c r="D43" s="30">
        <v>450</v>
      </c>
      <c r="F43" s="197">
        <v>17</v>
      </c>
      <c r="G43" s="31"/>
      <c r="H43" s="30"/>
      <c r="I43" s="30">
        <v>450</v>
      </c>
    </row>
    <row r="44" spans="1:9" ht="17.25" x14ac:dyDescent="0.3">
      <c r="A44" s="196"/>
      <c r="B44" s="27" t="s">
        <v>160</v>
      </c>
      <c r="C44" s="26">
        <v>44932696</v>
      </c>
      <c r="D44" s="28">
        <v>450</v>
      </c>
      <c r="E44" s="21"/>
      <c r="F44" s="197"/>
      <c r="G44" s="29"/>
      <c r="H44" s="28"/>
      <c r="I44" s="28">
        <v>450</v>
      </c>
    </row>
    <row r="45" spans="1:9" ht="15.75" x14ac:dyDescent="0.25">
      <c r="A45" s="195">
        <v>17</v>
      </c>
      <c r="B45" s="34" t="s">
        <v>161</v>
      </c>
      <c r="C45" s="33">
        <v>32047595</v>
      </c>
      <c r="D45" s="30">
        <v>450</v>
      </c>
      <c r="F45" s="208">
        <v>17</v>
      </c>
      <c r="G45" s="36"/>
      <c r="H45" s="35"/>
      <c r="I45" s="30">
        <v>450</v>
      </c>
    </row>
    <row r="46" spans="1:9" ht="17.25" x14ac:dyDescent="0.3">
      <c r="A46" s="201"/>
      <c r="B46" s="24" t="s">
        <v>162</v>
      </c>
      <c r="C46" s="23">
        <v>29953719</v>
      </c>
      <c r="D46" s="28">
        <v>450</v>
      </c>
      <c r="E46" s="21"/>
      <c r="F46" s="209"/>
      <c r="G46" s="36"/>
      <c r="H46" s="35"/>
      <c r="I46" s="28">
        <v>450</v>
      </c>
    </row>
    <row r="47" spans="1:9" ht="15.75" x14ac:dyDescent="0.25">
      <c r="A47" s="195">
        <v>17</v>
      </c>
      <c r="B47" s="34" t="s">
        <v>163</v>
      </c>
      <c r="C47" s="33">
        <v>37208772</v>
      </c>
      <c r="D47" s="30">
        <v>450</v>
      </c>
      <c r="F47" s="207">
        <v>17</v>
      </c>
      <c r="G47" s="31"/>
      <c r="H47" s="30"/>
      <c r="I47" s="30">
        <v>450</v>
      </c>
    </row>
    <row r="48" spans="1:9" ht="17.25" x14ac:dyDescent="0.3">
      <c r="A48" s="201"/>
      <c r="B48" s="24" t="s">
        <v>164</v>
      </c>
      <c r="C48" s="23">
        <v>34820699</v>
      </c>
      <c r="D48" s="28">
        <v>450</v>
      </c>
      <c r="E48" s="21"/>
      <c r="F48" s="207"/>
      <c r="G48" s="29"/>
      <c r="H48" s="28"/>
      <c r="I48" s="28">
        <v>450</v>
      </c>
    </row>
    <row r="49" spans="1:9" ht="15.75" x14ac:dyDescent="0.25">
      <c r="A49" s="196">
        <v>17</v>
      </c>
      <c r="B49" s="27"/>
      <c r="C49" s="26"/>
      <c r="D49" s="30">
        <v>450</v>
      </c>
      <c r="F49" s="207">
        <v>17</v>
      </c>
      <c r="G49" s="31"/>
      <c r="H49" s="30"/>
      <c r="I49" s="30">
        <v>450</v>
      </c>
    </row>
    <row r="50" spans="1:9" ht="17.25" x14ac:dyDescent="0.3">
      <c r="A50" s="201"/>
      <c r="B50" s="24"/>
      <c r="C50" s="23"/>
      <c r="D50" s="28">
        <v>450</v>
      </c>
      <c r="E50" s="21"/>
      <c r="F50" s="207"/>
      <c r="G50" s="29"/>
      <c r="H50" s="28"/>
      <c r="I50" s="28">
        <v>450</v>
      </c>
    </row>
    <row r="51" spans="1:9" x14ac:dyDescent="0.25">
      <c r="G51" s="1"/>
    </row>
    <row r="52" spans="1:9" x14ac:dyDescent="0.25">
      <c r="G52" s="1"/>
    </row>
    <row r="53" spans="1:9" x14ac:dyDescent="0.25">
      <c r="G53" s="1"/>
    </row>
    <row r="54" spans="1:9" x14ac:dyDescent="0.25">
      <c r="G54" s="1"/>
    </row>
    <row r="55" spans="1:9" x14ac:dyDescent="0.25">
      <c r="G55" s="1"/>
    </row>
    <row r="56" spans="1:9" x14ac:dyDescent="0.25">
      <c r="G56" s="1"/>
    </row>
    <row r="57" spans="1:9" x14ac:dyDescent="0.25">
      <c r="G57" s="1"/>
    </row>
  </sheetData>
  <mergeCells count="44">
    <mergeCell ref="A49:A50"/>
    <mergeCell ref="F49:F50"/>
    <mergeCell ref="A43:A44"/>
    <mergeCell ref="F43:F44"/>
    <mergeCell ref="A45:A46"/>
    <mergeCell ref="F45:F46"/>
    <mergeCell ref="A47:A48"/>
    <mergeCell ref="F47:F48"/>
    <mergeCell ref="A37:A38"/>
    <mergeCell ref="F37:F38"/>
    <mergeCell ref="A39:A40"/>
    <mergeCell ref="F39:F40"/>
    <mergeCell ref="A41:A42"/>
    <mergeCell ref="F41:F42"/>
    <mergeCell ref="A31:A32"/>
    <mergeCell ref="F31:F32"/>
    <mergeCell ref="A33:A34"/>
    <mergeCell ref="F33:F34"/>
    <mergeCell ref="A35:A36"/>
    <mergeCell ref="F35:F36"/>
    <mergeCell ref="A25:A26"/>
    <mergeCell ref="F25:F26"/>
    <mergeCell ref="A27:A28"/>
    <mergeCell ref="F27:F28"/>
    <mergeCell ref="A29:A30"/>
    <mergeCell ref="F29:F30"/>
    <mergeCell ref="A19:A20"/>
    <mergeCell ref="F19:F20"/>
    <mergeCell ref="A21:A22"/>
    <mergeCell ref="F21:F22"/>
    <mergeCell ref="A23:A24"/>
    <mergeCell ref="F23:F24"/>
    <mergeCell ref="A13:A14"/>
    <mergeCell ref="F13:F14"/>
    <mergeCell ref="A15:A16"/>
    <mergeCell ref="F15:F16"/>
    <mergeCell ref="A17:A18"/>
    <mergeCell ref="F17:F18"/>
    <mergeCell ref="C1:D1"/>
    <mergeCell ref="C2:D2"/>
    <mergeCell ref="A5:D5"/>
    <mergeCell ref="F5:I5"/>
    <mergeCell ref="A11:A12"/>
    <mergeCell ref="F11:F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opLeftCell="C1" zoomScale="87" zoomScaleNormal="87" workbookViewId="0">
      <selection activeCell="D4" sqref="D4"/>
    </sheetView>
  </sheetViews>
  <sheetFormatPr baseColWidth="10" defaultRowHeight="15" x14ac:dyDescent="0.25"/>
  <cols>
    <col min="1" max="1" width="20" customWidth="1"/>
    <col min="2" max="2" width="25.5703125" customWidth="1"/>
    <col min="3" max="3" width="39.85546875" customWidth="1"/>
    <col min="4" max="4" width="26.140625" style="87" customWidth="1"/>
    <col min="5" max="5" width="13.28515625" style="110" customWidth="1"/>
    <col min="6" max="6" width="11.42578125" style="88"/>
    <col min="7" max="7" width="10.42578125" customWidth="1"/>
    <col min="9" max="9" width="23.28515625" style="92" customWidth="1"/>
    <col min="10" max="10" width="25.28515625" style="92" customWidth="1"/>
    <col min="11" max="11" width="16.42578125" style="91" customWidth="1"/>
    <col min="12" max="12" width="13.28515625" style="91" customWidth="1"/>
    <col min="13" max="13" width="11" style="88" customWidth="1"/>
    <col min="14" max="14" width="23.140625" customWidth="1"/>
    <col min="15" max="15" width="19.85546875" customWidth="1"/>
    <col min="16" max="16" width="11.42578125" customWidth="1"/>
  </cols>
  <sheetData>
    <row r="1" spans="1:13" ht="17.25" customHeight="1" x14ac:dyDescent="0.5">
      <c r="A1" s="216" t="s">
        <v>191</v>
      </c>
      <c r="B1" s="217"/>
      <c r="C1" s="86"/>
      <c r="E1"/>
      <c r="G1" s="89"/>
      <c r="H1" s="89"/>
      <c r="I1" s="90"/>
      <c r="J1" s="91"/>
      <c r="L1" s="92"/>
    </row>
    <row r="2" spans="1:13" s="102" customFormat="1" ht="15" customHeight="1" x14ac:dyDescent="0.25">
      <c r="A2" s="93" t="s">
        <v>192</v>
      </c>
      <c r="B2" s="94" t="s">
        <v>193</v>
      </c>
      <c r="C2" s="95" t="s">
        <v>194</v>
      </c>
      <c r="D2" s="96" t="s">
        <v>193</v>
      </c>
      <c r="E2" s="218" t="s">
        <v>195</v>
      </c>
      <c r="F2" s="219"/>
      <c r="G2" s="220"/>
      <c r="H2" s="97"/>
      <c r="I2" s="98" t="s">
        <v>196</v>
      </c>
      <c r="J2" s="99" t="s">
        <v>197</v>
      </c>
      <c r="K2" s="99"/>
      <c r="L2" s="100"/>
      <c r="M2" s="101"/>
    </row>
    <row r="3" spans="1:13" s="102" customFormat="1" ht="15" customHeight="1" x14ac:dyDescent="0.25">
      <c r="A3" s="93" t="s">
        <v>198</v>
      </c>
      <c r="B3" s="94" t="s">
        <v>199</v>
      </c>
      <c r="C3" s="95" t="s">
        <v>200</v>
      </c>
      <c r="D3" s="96" t="s">
        <v>169</v>
      </c>
      <c r="E3" s="221"/>
      <c r="F3" s="222"/>
      <c r="G3" s="223"/>
      <c r="H3" s="97"/>
      <c r="I3" s="98"/>
      <c r="J3" s="98"/>
      <c r="K3" s="98"/>
      <c r="L3" s="98"/>
      <c r="M3" s="103"/>
    </row>
    <row r="4" spans="1:13" s="102" customFormat="1" ht="15" customHeight="1" x14ac:dyDescent="0.25">
      <c r="A4" s="93" t="s">
        <v>201</v>
      </c>
      <c r="B4" s="104">
        <v>44289</v>
      </c>
      <c r="C4" s="95" t="s">
        <v>202</v>
      </c>
      <c r="D4" s="96"/>
      <c r="E4" s="221"/>
      <c r="F4" s="222"/>
      <c r="G4" s="223"/>
      <c r="H4" s="97"/>
      <c r="I4" s="105" t="s">
        <v>203</v>
      </c>
      <c r="J4" s="100"/>
      <c r="K4" s="100"/>
      <c r="L4" s="100"/>
      <c r="M4" s="106"/>
    </row>
    <row r="5" spans="1:13" s="102" customFormat="1" ht="15" customHeight="1" x14ac:dyDescent="0.25">
      <c r="A5" s="93" t="s">
        <v>204</v>
      </c>
      <c r="B5" s="104"/>
      <c r="C5" s="95" t="s">
        <v>205</v>
      </c>
      <c r="D5" s="96"/>
      <c r="E5" s="221"/>
      <c r="F5" s="222"/>
      <c r="G5" s="223"/>
      <c r="H5" s="97"/>
      <c r="I5" s="100"/>
      <c r="J5" s="100"/>
      <c r="K5" s="100"/>
      <c r="L5" s="100"/>
      <c r="M5" s="107"/>
    </row>
    <row r="6" spans="1:13" s="102" customFormat="1" ht="15" customHeight="1" x14ac:dyDescent="0.25">
      <c r="A6" s="93" t="s">
        <v>206</v>
      </c>
      <c r="B6" s="94"/>
      <c r="C6" s="95" t="s">
        <v>207</v>
      </c>
      <c r="D6" s="96">
        <v>9</v>
      </c>
      <c r="E6" s="221"/>
      <c r="F6" s="222"/>
      <c r="G6" s="223"/>
      <c r="H6" s="97"/>
      <c r="I6" s="105" t="s">
        <v>208</v>
      </c>
      <c r="J6" s="100"/>
      <c r="K6" s="100"/>
      <c r="L6" s="100"/>
      <c r="M6" s="108"/>
    </row>
    <row r="7" spans="1:13" s="102" customFormat="1" ht="13.5" customHeight="1" x14ac:dyDescent="0.25">
      <c r="A7" s="93" t="s">
        <v>209</v>
      </c>
      <c r="B7" s="94"/>
      <c r="C7" s="95" t="s">
        <v>210</v>
      </c>
      <c r="D7" s="96">
        <v>15</v>
      </c>
      <c r="E7" s="224"/>
      <c r="F7" s="225"/>
      <c r="G7" s="226"/>
      <c r="H7" s="97"/>
      <c r="I7" s="100"/>
      <c r="J7" s="100"/>
      <c r="K7" s="100"/>
      <c r="L7" s="100"/>
      <c r="M7" s="107"/>
    </row>
    <row r="8" spans="1:13" x14ac:dyDescent="0.25">
      <c r="A8" s="109" t="s">
        <v>211</v>
      </c>
      <c r="B8" s="227"/>
      <c r="C8" s="227"/>
    </row>
    <row r="9" spans="1:13" x14ac:dyDescent="0.25">
      <c r="A9" s="86"/>
      <c r="B9" s="111"/>
      <c r="C9" s="111"/>
    </row>
    <row r="10" spans="1:13" ht="15" customHeight="1" x14ac:dyDescent="0.25">
      <c r="A10" s="86"/>
      <c r="B10" s="112" t="s">
        <v>212</v>
      </c>
      <c r="C10" s="113"/>
      <c r="D10" s="228" t="s">
        <v>213</v>
      </c>
      <c r="E10" s="231" t="s">
        <v>214</v>
      </c>
      <c r="I10" s="114" t="s">
        <v>215</v>
      </c>
      <c r="J10" s="115"/>
      <c r="K10" s="215" t="s">
        <v>213</v>
      </c>
      <c r="L10" s="215" t="s">
        <v>214</v>
      </c>
    </row>
    <row r="11" spans="1:13" ht="15" customHeight="1" x14ac:dyDescent="0.25">
      <c r="D11" s="229"/>
      <c r="E11" s="231"/>
      <c r="K11" s="215"/>
      <c r="L11" s="215"/>
    </row>
    <row r="12" spans="1:13" x14ac:dyDescent="0.25">
      <c r="B12" s="116" t="s">
        <v>216</v>
      </c>
      <c r="C12" s="116" t="s">
        <v>217</v>
      </c>
      <c r="D12" s="230"/>
      <c r="E12" s="232"/>
      <c r="F12" s="117" t="s">
        <v>49</v>
      </c>
      <c r="I12" s="114" t="s">
        <v>216</v>
      </c>
      <c r="J12" s="114" t="s">
        <v>217</v>
      </c>
      <c r="K12" s="215"/>
      <c r="L12" s="215"/>
      <c r="M12" s="117" t="s">
        <v>49</v>
      </c>
    </row>
    <row r="13" spans="1:13" ht="18.75" x14ac:dyDescent="0.3">
      <c r="A13" s="211" t="s">
        <v>218</v>
      </c>
      <c r="B13" s="118" t="s">
        <v>219</v>
      </c>
      <c r="C13" s="119" t="s">
        <v>220</v>
      </c>
      <c r="D13" s="120">
        <v>32047595</v>
      </c>
      <c r="E13" s="121">
        <v>1</v>
      </c>
      <c r="F13" s="88">
        <v>281</v>
      </c>
      <c r="H13" s="212" t="s">
        <v>218</v>
      </c>
      <c r="I13" s="92" t="s">
        <v>296</v>
      </c>
      <c r="J13" s="92" t="s">
        <v>297</v>
      </c>
      <c r="K13" s="122">
        <v>48036217</v>
      </c>
      <c r="L13" s="123">
        <v>1</v>
      </c>
      <c r="M13" s="88">
        <v>93</v>
      </c>
    </row>
    <row r="14" spans="1:13" ht="18.75" x14ac:dyDescent="0.3">
      <c r="A14" s="211"/>
      <c r="B14" s="118" t="s">
        <v>223</v>
      </c>
      <c r="C14" s="119" t="s">
        <v>224</v>
      </c>
      <c r="D14" s="120">
        <v>32047595</v>
      </c>
      <c r="E14" s="121">
        <v>1</v>
      </c>
      <c r="F14" s="88">
        <v>281</v>
      </c>
      <c r="H14" s="212"/>
      <c r="I14" s="92" t="s">
        <v>300</v>
      </c>
      <c r="J14" s="92" t="s">
        <v>301</v>
      </c>
      <c r="K14" s="122">
        <v>44561589</v>
      </c>
      <c r="L14" s="123">
        <v>1</v>
      </c>
      <c r="M14" s="88">
        <v>93</v>
      </c>
    </row>
    <row r="15" spans="1:13" ht="18.75" x14ac:dyDescent="0.3">
      <c r="A15" s="211" t="s">
        <v>227</v>
      </c>
      <c r="B15" s="118" t="s">
        <v>228</v>
      </c>
      <c r="C15" s="119" t="s">
        <v>229</v>
      </c>
      <c r="D15" s="120">
        <v>31753854</v>
      </c>
      <c r="E15" s="121">
        <v>2</v>
      </c>
      <c r="F15" s="88">
        <v>253</v>
      </c>
      <c r="H15" s="212" t="s">
        <v>227</v>
      </c>
      <c r="I15" s="92" t="s">
        <v>230</v>
      </c>
      <c r="J15" s="92" t="s">
        <v>231</v>
      </c>
      <c r="K15" s="122">
        <v>30851336</v>
      </c>
      <c r="L15" s="123">
        <v>2</v>
      </c>
      <c r="M15" s="88">
        <v>84</v>
      </c>
    </row>
    <row r="16" spans="1:13" ht="18.75" x14ac:dyDescent="0.3">
      <c r="A16" s="211"/>
      <c r="B16" s="118" t="s">
        <v>232</v>
      </c>
      <c r="C16" s="119" t="s">
        <v>233</v>
      </c>
      <c r="D16" s="120">
        <v>28771579</v>
      </c>
      <c r="E16" s="121">
        <v>2</v>
      </c>
      <c r="F16" s="88">
        <v>253</v>
      </c>
      <c r="H16" s="212"/>
      <c r="I16" s="92" t="s">
        <v>234</v>
      </c>
      <c r="J16" s="92" t="s">
        <v>235</v>
      </c>
      <c r="K16" s="122">
        <v>29001750</v>
      </c>
      <c r="L16" s="123">
        <v>2</v>
      </c>
      <c r="M16" s="88">
        <v>84</v>
      </c>
    </row>
    <row r="17" spans="1:13" ht="18.75" x14ac:dyDescent="0.3">
      <c r="A17" s="211" t="s">
        <v>236</v>
      </c>
      <c r="B17" s="118" t="s">
        <v>237</v>
      </c>
      <c r="C17" s="119" t="s">
        <v>238</v>
      </c>
      <c r="D17" s="120">
        <v>45507946</v>
      </c>
      <c r="E17" s="121">
        <v>3</v>
      </c>
      <c r="F17" s="88">
        <v>225</v>
      </c>
      <c r="H17" s="212" t="s">
        <v>239</v>
      </c>
      <c r="I17" s="92" t="s">
        <v>268</v>
      </c>
      <c r="J17" s="92" t="s">
        <v>269</v>
      </c>
      <c r="K17" s="122">
        <v>42325158</v>
      </c>
      <c r="L17" s="123">
        <v>3</v>
      </c>
      <c r="M17" s="88">
        <v>75</v>
      </c>
    </row>
    <row r="18" spans="1:13" ht="18.75" x14ac:dyDescent="0.3">
      <c r="A18" s="211"/>
      <c r="B18" s="118" t="s">
        <v>242</v>
      </c>
      <c r="C18" s="119" t="s">
        <v>243</v>
      </c>
      <c r="D18" s="120">
        <v>45343382</v>
      </c>
      <c r="E18" s="121">
        <v>3</v>
      </c>
      <c r="F18" s="88">
        <v>225</v>
      </c>
      <c r="H18" s="212"/>
      <c r="I18" s="92" t="s">
        <v>272</v>
      </c>
      <c r="J18" s="92" t="s">
        <v>273</v>
      </c>
      <c r="K18" s="122">
        <v>26871051</v>
      </c>
      <c r="L18" s="123">
        <v>3</v>
      </c>
      <c r="M18" s="88">
        <v>75</v>
      </c>
    </row>
    <row r="19" spans="1:13" ht="18.75" x14ac:dyDescent="0.3">
      <c r="A19" s="211" t="s">
        <v>246</v>
      </c>
      <c r="B19" s="118" t="s">
        <v>247</v>
      </c>
      <c r="C19" s="119" t="s">
        <v>248</v>
      </c>
      <c r="D19" s="120">
        <v>31660911</v>
      </c>
      <c r="E19" s="121">
        <v>4</v>
      </c>
      <c r="F19" s="88">
        <v>197</v>
      </c>
      <c r="H19" s="212" t="s">
        <v>246</v>
      </c>
      <c r="I19" s="92" t="s">
        <v>249</v>
      </c>
      <c r="J19" s="92" t="s">
        <v>250</v>
      </c>
      <c r="K19" s="122">
        <v>38135779</v>
      </c>
      <c r="L19" s="123">
        <v>4</v>
      </c>
      <c r="M19" s="88">
        <v>65</v>
      </c>
    </row>
    <row r="20" spans="1:13" ht="18.75" x14ac:dyDescent="0.3">
      <c r="A20" s="211"/>
      <c r="B20" s="118" t="s">
        <v>251</v>
      </c>
      <c r="C20" s="119" t="s">
        <v>252</v>
      </c>
      <c r="D20" s="120">
        <v>31437764</v>
      </c>
      <c r="E20" s="121">
        <v>4</v>
      </c>
      <c r="F20" s="88">
        <v>197</v>
      </c>
      <c r="H20" s="212"/>
      <c r="I20" s="92" t="s">
        <v>253</v>
      </c>
      <c r="J20" s="92" t="s">
        <v>254</v>
      </c>
      <c r="K20" s="122">
        <v>28035465</v>
      </c>
      <c r="L20" s="123">
        <v>4</v>
      </c>
      <c r="M20" s="88">
        <v>65</v>
      </c>
    </row>
    <row r="21" spans="1:13" ht="18.75" x14ac:dyDescent="0.3">
      <c r="A21" s="211" t="s">
        <v>255</v>
      </c>
      <c r="B21" s="118" t="s">
        <v>256</v>
      </c>
      <c r="C21" s="119" t="s">
        <v>257</v>
      </c>
      <c r="D21" s="120">
        <v>35716115</v>
      </c>
      <c r="E21" s="121">
        <v>5</v>
      </c>
      <c r="F21" s="88">
        <v>169</v>
      </c>
      <c r="H21" s="212" t="s">
        <v>255</v>
      </c>
      <c r="I21" s="92" t="s">
        <v>221</v>
      </c>
      <c r="J21" s="92" t="s">
        <v>222</v>
      </c>
      <c r="K21" s="122">
        <v>34483054</v>
      </c>
      <c r="L21" s="123">
        <v>5</v>
      </c>
      <c r="M21" s="88">
        <v>56</v>
      </c>
    </row>
    <row r="22" spans="1:13" ht="18.75" x14ac:dyDescent="0.3">
      <c r="A22" s="211"/>
      <c r="B22" s="118" t="s">
        <v>260</v>
      </c>
      <c r="C22" s="119" t="s">
        <v>261</v>
      </c>
      <c r="D22" s="120">
        <v>35114220</v>
      </c>
      <c r="E22" s="121">
        <v>5</v>
      </c>
      <c r="F22" s="88">
        <v>169</v>
      </c>
      <c r="H22" s="212"/>
      <c r="I22" s="92" t="s">
        <v>225</v>
      </c>
      <c r="J22" s="92" t="s">
        <v>226</v>
      </c>
      <c r="K22" s="122">
        <v>31381670</v>
      </c>
      <c r="L22" s="123">
        <v>5</v>
      </c>
      <c r="M22" s="88">
        <v>56</v>
      </c>
    </row>
    <row r="23" spans="1:13" ht="18.75" x14ac:dyDescent="0.3">
      <c r="A23" s="211" t="s">
        <v>264</v>
      </c>
      <c r="B23" s="118" t="s">
        <v>265</v>
      </c>
      <c r="C23" s="119" t="s">
        <v>266</v>
      </c>
      <c r="D23" s="120">
        <v>33098011</v>
      </c>
      <c r="E23" s="121">
        <v>5</v>
      </c>
      <c r="F23" s="88">
        <v>169</v>
      </c>
      <c r="H23" s="212" t="s">
        <v>267</v>
      </c>
      <c r="I23" s="92" t="s">
        <v>240</v>
      </c>
      <c r="J23" s="92" t="s">
        <v>241</v>
      </c>
      <c r="K23" s="122">
        <v>29443462</v>
      </c>
      <c r="L23" s="123">
        <v>5</v>
      </c>
      <c r="M23" s="88">
        <v>56</v>
      </c>
    </row>
    <row r="24" spans="1:13" ht="18.75" x14ac:dyDescent="0.3">
      <c r="A24" s="211"/>
      <c r="B24" s="118" t="s">
        <v>270</v>
      </c>
      <c r="C24" s="119" t="s">
        <v>271</v>
      </c>
      <c r="D24" s="120">
        <v>33561686</v>
      </c>
      <c r="E24" s="121">
        <v>5</v>
      </c>
      <c r="F24" s="88">
        <v>169</v>
      </c>
      <c r="H24" s="212"/>
      <c r="I24" s="92" t="s">
        <v>244</v>
      </c>
      <c r="J24" s="92" t="s">
        <v>245</v>
      </c>
      <c r="K24" s="122">
        <v>41975976</v>
      </c>
      <c r="L24" s="123">
        <v>5</v>
      </c>
      <c r="M24" s="88">
        <v>56</v>
      </c>
    </row>
    <row r="25" spans="1:13" ht="18.75" x14ac:dyDescent="0.3">
      <c r="A25" s="211" t="s">
        <v>274</v>
      </c>
      <c r="B25" s="118" t="s">
        <v>275</v>
      </c>
      <c r="C25" s="119" t="s">
        <v>276</v>
      </c>
      <c r="D25" s="120">
        <v>25588722</v>
      </c>
      <c r="E25" s="121">
        <v>5</v>
      </c>
      <c r="F25" s="88">
        <v>169</v>
      </c>
      <c r="H25" s="212" t="s">
        <v>274</v>
      </c>
      <c r="I25" s="92" t="s">
        <v>258</v>
      </c>
      <c r="J25" s="92" t="s">
        <v>259</v>
      </c>
      <c r="K25" s="122">
        <v>21946494</v>
      </c>
      <c r="L25" s="123">
        <v>5</v>
      </c>
      <c r="M25" s="88">
        <v>56</v>
      </c>
    </row>
    <row r="26" spans="1:13" ht="18.75" x14ac:dyDescent="0.3">
      <c r="A26" s="211"/>
      <c r="B26" s="118" t="s">
        <v>279</v>
      </c>
      <c r="C26" s="119" t="s">
        <v>280</v>
      </c>
      <c r="D26" s="120">
        <v>27128191</v>
      </c>
      <c r="E26" s="121">
        <v>5</v>
      </c>
      <c r="F26" s="88">
        <v>169</v>
      </c>
      <c r="H26" s="212"/>
      <c r="I26" s="92" t="s">
        <v>262</v>
      </c>
      <c r="J26" s="92" t="s">
        <v>263</v>
      </c>
      <c r="K26" s="122">
        <v>37761884</v>
      </c>
      <c r="L26" s="123">
        <v>5</v>
      </c>
      <c r="M26" s="88">
        <v>56</v>
      </c>
    </row>
    <row r="27" spans="1:13" ht="18.75" x14ac:dyDescent="0.3">
      <c r="A27" s="211" t="s">
        <v>283</v>
      </c>
      <c r="B27" s="118" t="s">
        <v>284</v>
      </c>
      <c r="C27" s="119" t="s">
        <v>285</v>
      </c>
      <c r="D27" s="120">
        <v>45030917</v>
      </c>
      <c r="E27" s="121">
        <v>5</v>
      </c>
      <c r="F27" s="88">
        <v>169</v>
      </c>
      <c r="H27" s="213" t="s">
        <v>283</v>
      </c>
      <c r="I27" s="92" t="s">
        <v>286</v>
      </c>
      <c r="J27" s="92" t="s">
        <v>287</v>
      </c>
      <c r="K27" s="122">
        <v>22861971</v>
      </c>
      <c r="L27" s="123">
        <v>5</v>
      </c>
      <c r="M27" s="88">
        <v>56</v>
      </c>
    </row>
    <row r="28" spans="1:13" ht="18.75" x14ac:dyDescent="0.3">
      <c r="A28" s="211"/>
      <c r="B28" s="118" t="s">
        <v>288</v>
      </c>
      <c r="C28" s="119" t="s">
        <v>289</v>
      </c>
      <c r="D28" s="120"/>
      <c r="E28" s="121">
        <v>5</v>
      </c>
      <c r="F28" s="88">
        <v>169</v>
      </c>
      <c r="H28" s="214"/>
      <c r="I28" s="92" t="s">
        <v>290</v>
      </c>
      <c r="J28" s="92" t="s">
        <v>291</v>
      </c>
      <c r="K28" s="122">
        <v>18264408</v>
      </c>
      <c r="L28" s="123">
        <v>5</v>
      </c>
      <c r="M28" s="88">
        <v>56</v>
      </c>
    </row>
    <row r="29" spans="1:13" ht="18.75" x14ac:dyDescent="0.3">
      <c r="A29" s="211" t="s">
        <v>292</v>
      </c>
      <c r="B29" s="118" t="s">
        <v>293</v>
      </c>
      <c r="C29" s="119" t="s">
        <v>294</v>
      </c>
      <c r="D29" s="120">
        <v>22212477</v>
      </c>
      <c r="E29" s="121">
        <v>9</v>
      </c>
      <c r="F29" s="88">
        <v>140</v>
      </c>
      <c r="H29" s="212" t="s">
        <v>295</v>
      </c>
      <c r="I29" s="92" t="s">
        <v>277</v>
      </c>
      <c r="J29" s="92" t="s">
        <v>278</v>
      </c>
      <c r="K29" s="122">
        <v>23242532</v>
      </c>
      <c r="L29" s="123">
        <v>7</v>
      </c>
      <c r="M29" s="88">
        <v>51</v>
      </c>
    </row>
    <row r="30" spans="1:13" ht="18.75" x14ac:dyDescent="0.3">
      <c r="A30" s="211"/>
      <c r="B30" s="118" t="s">
        <v>298</v>
      </c>
      <c r="C30" s="119" t="s">
        <v>299</v>
      </c>
      <c r="D30" s="120">
        <v>24340633</v>
      </c>
      <c r="E30" s="121">
        <v>9</v>
      </c>
      <c r="F30" s="88">
        <v>140</v>
      </c>
      <c r="H30" s="212"/>
      <c r="I30" s="92" t="s">
        <v>281</v>
      </c>
      <c r="J30" s="92" t="s">
        <v>282</v>
      </c>
      <c r="K30" s="122">
        <v>34934799</v>
      </c>
      <c r="L30" s="123">
        <v>7</v>
      </c>
      <c r="M30" s="88">
        <v>51</v>
      </c>
    </row>
    <row r="31" spans="1:13" ht="18.75" x14ac:dyDescent="0.3">
      <c r="A31" s="211" t="s">
        <v>302</v>
      </c>
      <c r="B31" s="118" t="s">
        <v>303</v>
      </c>
      <c r="C31" s="119" t="s">
        <v>304</v>
      </c>
      <c r="D31" s="120">
        <v>27747371</v>
      </c>
      <c r="E31" s="121">
        <v>9</v>
      </c>
      <c r="F31" s="88">
        <v>140</v>
      </c>
      <c r="H31" s="212" t="s">
        <v>305</v>
      </c>
      <c r="K31" s="122"/>
      <c r="L31" s="123"/>
    </row>
    <row r="32" spans="1:13" ht="18.75" x14ac:dyDescent="0.3">
      <c r="A32" s="211"/>
      <c r="B32" s="118" t="s">
        <v>306</v>
      </c>
      <c r="C32" s="119" t="s">
        <v>307</v>
      </c>
      <c r="D32" s="120">
        <v>28800413</v>
      </c>
      <c r="E32" s="121">
        <v>9</v>
      </c>
      <c r="F32" s="88">
        <v>140</v>
      </c>
      <c r="H32" s="212"/>
      <c r="K32" s="122"/>
      <c r="L32" s="123"/>
    </row>
    <row r="33" spans="1:12" ht="18.75" x14ac:dyDescent="0.3">
      <c r="A33" s="211" t="s">
        <v>308</v>
      </c>
      <c r="B33" s="118" t="s">
        <v>309</v>
      </c>
      <c r="C33" s="119" t="s">
        <v>310</v>
      </c>
      <c r="D33" s="120">
        <v>33005164</v>
      </c>
      <c r="E33" s="121">
        <v>9</v>
      </c>
      <c r="F33" s="88">
        <v>140</v>
      </c>
      <c r="H33" s="212" t="s">
        <v>311</v>
      </c>
      <c r="K33" s="122"/>
      <c r="L33" s="123"/>
    </row>
    <row r="34" spans="1:12" ht="18.75" x14ac:dyDescent="0.3">
      <c r="A34" s="211"/>
      <c r="B34" s="118" t="s">
        <v>312</v>
      </c>
      <c r="C34" s="119" t="s">
        <v>313</v>
      </c>
      <c r="D34" s="120">
        <v>35289802</v>
      </c>
      <c r="E34" s="121">
        <v>9</v>
      </c>
      <c r="F34" s="88">
        <v>140</v>
      </c>
      <c r="H34" s="212"/>
      <c r="K34" s="122"/>
      <c r="L34" s="123"/>
    </row>
    <row r="35" spans="1:12" ht="18.75" x14ac:dyDescent="0.3">
      <c r="A35" s="211" t="s">
        <v>314</v>
      </c>
      <c r="B35" s="118" t="s">
        <v>315</v>
      </c>
      <c r="C35" s="119" t="s">
        <v>316</v>
      </c>
      <c r="D35" s="120">
        <v>29415624</v>
      </c>
      <c r="E35" s="121">
        <v>9</v>
      </c>
      <c r="F35" s="88">
        <v>140</v>
      </c>
      <c r="H35" s="212" t="s">
        <v>317</v>
      </c>
      <c r="K35" s="122"/>
      <c r="L35" s="123"/>
    </row>
    <row r="36" spans="1:12" ht="18.75" x14ac:dyDescent="0.3">
      <c r="A36" s="211"/>
      <c r="B36" s="118" t="s">
        <v>318</v>
      </c>
      <c r="C36" s="119" t="s">
        <v>319</v>
      </c>
      <c r="D36" s="120">
        <v>29001480</v>
      </c>
      <c r="E36" s="121">
        <v>9</v>
      </c>
      <c r="F36" s="88">
        <v>140</v>
      </c>
      <c r="H36" s="212"/>
      <c r="K36" s="122"/>
      <c r="L36" s="123"/>
    </row>
    <row r="37" spans="1:12" ht="18.75" x14ac:dyDescent="0.3">
      <c r="A37" s="211" t="s">
        <v>320</v>
      </c>
      <c r="B37" s="118" t="s">
        <v>321</v>
      </c>
      <c r="C37" s="119" t="s">
        <v>322</v>
      </c>
      <c r="D37" s="120">
        <v>34173541</v>
      </c>
      <c r="E37" s="121">
        <v>9</v>
      </c>
      <c r="F37" s="88">
        <v>140</v>
      </c>
      <c r="H37" s="212" t="s">
        <v>323</v>
      </c>
      <c r="K37" s="122"/>
      <c r="L37" s="92"/>
    </row>
    <row r="38" spans="1:12" ht="18.75" x14ac:dyDescent="0.3">
      <c r="A38" s="211"/>
      <c r="B38" s="118" t="s">
        <v>324</v>
      </c>
      <c r="C38" s="119" t="s">
        <v>325</v>
      </c>
      <c r="D38" s="120">
        <v>32268154</v>
      </c>
      <c r="E38" s="121">
        <v>9</v>
      </c>
      <c r="F38" s="88">
        <v>140</v>
      </c>
      <c r="H38" s="212"/>
      <c r="K38" s="122"/>
      <c r="L38" s="92"/>
    </row>
    <row r="39" spans="1:12" ht="18.75" x14ac:dyDescent="0.3">
      <c r="A39" s="211" t="s">
        <v>326</v>
      </c>
      <c r="B39" s="118" t="s">
        <v>327</v>
      </c>
      <c r="C39" s="119" t="s">
        <v>328</v>
      </c>
      <c r="D39" s="120"/>
      <c r="E39" s="121">
        <v>9</v>
      </c>
      <c r="F39" s="88">
        <v>140</v>
      </c>
      <c r="H39" s="212" t="s">
        <v>329</v>
      </c>
      <c r="K39" s="122"/>
      <c r="L39" s="92"/>
    </row>
    <row r="40" spans="1:12" ht="18.75" x14ac:dyDescent="0.3">
      <c r="A40" s="211"/>
      <c r="B40" s="118" t="s">
        <v>330</v>
      </c>
      <c r="C40" s="119" t="s">
        <v>261</v>
      </c>
      <c r="D40" s="120"/>
      <c r="E40" s="121">
        <v>9</v>
      </c>
      <c r="F40" s="88">
        <v>140</v>
      </c>
      <c r="H40" s="212"/>
      <c r="K40" s="122"/>
      <c r="L40" s="92"/>
    </row>
    <row r="41" spans="1:12" ht="18.75" x14ac:dyDescent="0.3">
      <c r="A41" s="211" t="s">
        <v>331</v>
      </c>
      <c r="B41" s="118" t="s">
        <v>332</v>
      </c>
      <c r="C41" s="119" t="s">
        <v>333</v>
      </c>
      <c r="D41" s="120">
        <v>32983749</v>
      </c>
      <c r="E41" s="121">
        <v>9</v>
      </c>
      <c r="F41" s="88">
        <v>140</v>
      </c>
      <c r="H41" s="212" t="s">
        <v>334</v>
      </c>
      <c r="K41" s="122"/>
      <c r="L41" s="92"/>
    </row>
    <row r="42" spans="1:12" ht="18.75" x14ac:dyDescent="0.3">
      <c r="A42" s="211"/>
      <c r="B42" s="118" t="s">
        <v>306</v>
      </c>
      <c r="C42" s="119" t="s">
        <v>252</v>
      </c>
      <c r="D42" s="120">
        <v>30630623</v>
      </c>
      <c r="E42" s="121">
        <v>9</v>
      </c>
      <c r="F42" s="88">
        <v>140</v>
      </c>
      <c r="H42" s="212"/>
      <c r="K42" s="122"/>
      <c r="L42" s="92"/>
    </row>
    <row r="43" spans="1:12" ht="18.75" x14ac:dyDescent="0.3">
      <c r="A43" s="211" t="s">
        <v>335</v>
      </c>
      <c r="B43" s="118"/>
      <c r="C43" s="119"/>
      <c r="D43" s="120"/>
      <c r="E43" s="121"/>
      <c r="H43" s="212" t="s">
        <v>335</v>
      </c>
      <c r="K43" s="122"/>
      <c r="L43" s="92"/>
    </row>
    <row r="44" spans="1:12" ht="18.75" x14ac:dyDescent="0.3">
      <c r="A44" s="211"/>
      <c r="B44" s="118"/>
      <c r="C44" s="119"/>
      <c r="D44" s="120"/>
      <c r="E44" s="121"/>
      <c r="H44" s="212"/>
      <c r="K44" s="122"/>
      <c r="L44" s="92"/>
    </row>
    <row r="45" spans="1:12" ht="18.75" x14ac:dyDescent="0.3">
      <c r="A45" s="211" t="s">
        <v>336</v>
      </c>
      <c r="B45" s="118"/>
      <c r="C45" s="119"/>
      <c r="D45" s="120"/>
      <c r="E45" s="121"/>
      <c r="H45" s="212" t="s">
        <v>336</v>
      </c>
      <c r="K45" s="122"/>
      <c r="L45" s="92"/>
    </row>
    <row r="46" spans="1:12" ht="18.75" x14ac:dyDescent="0.3">
      <c r="A46" s="211"/>
      <c r="B46" s="118"/>
      <c r="C46" s="119"/>
      <c r="D46" s="120"/>
      <c r="E46" s="121"/>
      <c r="H46" s="212"/>
      <c r="K46" s="122"/>
      <c r="L46" s="92"/>
    </row>
    <row r="47" spans="1:12" ht="18.75" x14ac:dyDescent="0.3">
      <c r="A47" s="211" t="s">
        <v>337</v>
      </c>
      <c r="B47" s="118"/>
      <c r="C47" s="119"/>
      <c r="D47" s="120"/>
      <c r="E47" s="121"/>
      <c r="H47" s="212" t="s">
        <v>337</v>
      </c>
      <c r="K47" s="122"/>
      <c r="L47" s="92"/>
    </row>
    <row r="48" spans="1:12" ht="18.75" x14ac:dyDescent="0.3">
      <c r="A48" s="211"/>
      <c r="B48" s="118"/>
      <c r="C48" s="119"/>
      <c r="D48" s="120"/>
      <c r="E48" s="121"/>
      <c r="H48" s="212"/>
      <c r="K48" s="122"/>
      <c r="L48" s="92"/>
    </row>
    <row r="49" spans="1:12" ht="18.75" x14ac:dyDescent="0.3">
      <c r="A49" s="211" t="s">
        <v>338</v>
      </c>
      <c r="B49" s="118"/>
      <c r="C49" s="119"/>
      <c r="D49" s="120"/>
      <c r="E49" s="121"/>
      <c r="H49" s="212" t="s">
        <v>338</v>
      </c>
      <c r="K49" s="122"/>
      <c r="L49" s="92"/>
    </row>
    <row r="50" spans="1:12" ht="18.75" x14ac:dyDescent="0.3">
      <c r="A50" s="211"/>
      <c r="B50" s="118"/>
      <c r="C50" s="119"/>
      <c r="D50" s="120"/>
      <c r="E50" s="121"/>
      <c r="H50" s="212"/>
      <c r="K50" s="122"/>
      <c r="L50" s="92"/>
    </row>
    <row r="51" spans="1:12" ht="18.75" x14ac:dyDescent="0.3">
      <c r="A51" s="211" t="s">
        <v>339</v>
      </c>
      <c r="B51" s="118"/>
      <c r="C51" s="119"/>
      <c r="D51" s="120"/>
      <c r="E51" s="121"/>
      <c r="H51" s="212" t="s">
        <v>339</v>
      </c>
      <c r="K51" s="122"/>
      <c r="L51" s="92"/>
    </row>
    <row r="52" spans="1:12" ht="18.75" x14ac:dyDescent="0.3">
      <c r="A52" s="211"/>
      <c r="B52" s="118"/>
      <c r="C52" s="119"/>
      <c r="D52" s="120"/>
      <c r="E52" s="121"/>
      <c r="H52" s="212"/>
      <c r="K52" s="122"/>
      <c r="L52" s="92"/>
    </row>
    <row r="53" spans="1:12" ht="17.25" x14ac:dyDescent="0.3">
      <c r="A53" s="211" t="s">
        <v>340</v>
      </c>
      <c r="B53" s="118"/>
      <c r="C53" s="119"/>
      <c r="D53" s="120"/>
      <c r="E53" s="121"/>
      <c r="H53" s="212" t="s">
        <v>340</v>
      </c>
      <c r="L53" s="92"/>
    </row>
    <row r="54" spans="1:12" ht="17.25" x14ac:dyDescent="0.3">
      <c r="A54" s="211"/>
      <c r="B54" s="118"/>
      <c r="C54" s="119"/>
      <c r="D54" s="120"/>
      <c r="E54" s="121"/>
      <c r="H54" s="212"/>
      <c r="L54" s="92"/>
    </row>
    <row r="55" spans="1:12" ht="17.25" x14ac:dyDescent="0.3">
      <c r="A55" s="211" t="s">
        <v>341</v>
      </c>
      <c r="B55" s="118"/>
      <c r="C55" s="119"/>
      <c r="D55" s="120"/>
      <c r="E55" s="121"/>
      <c r="H55" s="212" t="s">
        <v>341</v>
      </c>
      <c r="L55" s="92"/>
    </row>
    <row r="56" spans="1:12" ht="17.25" x14ac:dyDescent="0.3">
      <c r="A56" s="211"/>
      <c r="B56" s="118"/>
      <c r="C56" s="119"/>
      <c r="D56" s="120"/>
      <c r="E56" s="121"/>
      <c r="H56" s="212"/>
      <c r="L56" s="92"/>
    </row>
    <row r="57" spans="1:12" ht="17.25" x14ac:dyDescent="0.3">
      <c r="A57" s="211" t="s">
        <v>342</v>
      </c>
      <c r="B57" s="118"/>
      <c r="C57" s="119"/>
      <c r="D57" s="120"/>
      <c r="E57" s="124"/>
      <c r="H57" s="212" t="s">
        <v>342</v>
      </c>
      <c r="L57" s="92"/>
    </row>
    <row r="58" spans="1:12" ht="17.25" x14ac:dyDescent="0.3">
      <c r="A58" s="211"/>
      <c r="B58" s="118"/>
      <c r="C58" s="119"/>
      <c r="D58" s="120"/>
      <c r="E58" s="124"/>
      <c r="H58" s="212"/>
      <c r="L58" s="92"/>
    </row>
    <row r="59" spans="1:12" ht="17.25" x14ac:dyDescent="0.3">
      <c r="A59" s="211" t="s">
        <v>343</v>
      </c>
      <c r="B59" s="118"/>
      <c r="C59" s="119"/>
      <c r="D59" s="120"/>
      <c r="E59" s="124"/>
      <c r="H59" s="212" t="s">
        <v>343</v>
      </c>
      <c r="L59" s="92"/>
    </row>
    <row r="60" spans="1:12" ht="17.25" x14ac:dyDescent="0.3">
      <c r="A60" s="211"/>
      <c r="B60" s="118"/>
      <c r="C60" s="119"/>
      <c r="D60" s="120"/>
      <c r="E60" s="124"/>
      <c r="H60" s="212"/>
      <c r="L60" s="92"/>
    </row>
    <row r="61" spans="1:12" ht="17.25" x14ac:dyDescent="0.3">
      <c r="A61" s="211" t="s">
        <v>344</v>
      </c>
      <c r="B61" s="118"/>
      <c r="C61" s="119"/>
      <c r="D61" s="120"/>
      <c r="E61" s="124"/>
      <c r="H61" s="212" t="s">
        <v>344</v>
      </c>
      <c r="L61" s="92"/>
    </row>
    <row r="62" spans="1:12" ht="17.25" x14ac:dyDescent="0.3">
      <c r="A62" s="211"/>
      <c r="B62" s="118"/>
      <c r="C62" s="119"/>
      <c r="D62" s="120"/>
      <c r="E62" s="124"/>
      <c r="H62" s="212"/>
      <c r="L62" s="92"/>
    </row>
    <row r="63" spans="1:12" ht="17.25" x14ac:dyDescent="0.3">
      <c r="A63" s="211" t="s">
        <v>345</v>
      </c>
      <c r="B63" s="118"/>
      <c r="C63" s="119"/>
      <c r="D63" s="120"/>
      <c r="E63" s="124"/>
      <c r="H63" s="212" t="s">
        <v>345</v>
      </c>
      <c r="L63" s="92"/>
    </row>
    <row r="64" spans="1:12" ht="17.25" x14ac:dyDescent="0.3">
      <c r="A64" s="211"/>
      <c r="B64" s="118"/>
      <c r="C64" s="119"/>
      <c r="D64" s="120"/>
      <c r="E64" s="124"/>
      <c r="H64" s="212"/>
      <c r="L64" s="92"/>
    </row>
    <row r="65" spans="1:12" ht="17.25" x14ac:dyDescent="0.3">
      <c r="A65" s="211" t="s">
        <v>346</v>
      </c>
      <c r="B65" s="118"/>
      <c r="C65" s="119"/>
      <c r="D65" s="120"/>
      <c r="E65" s="124"/>
      <c r="H65" s="212" t="s">
        <v>346</v>
      </c>
      <c r="L65" s="92"/>
    </row>
    <row r="66" spans="1:12" ht="17.25" x14ac:dyDescent="0.3">
      <c r="A66" s="211"/>
      <c r="B66" s="118"/>
      <c r="C66" s="119"/>
      <c r="D66" s="120"/>
      <c r="E66" s="124"/>
      <c r="H66" s="212"/>
      <c r="L66" s="92"/>
    </row>
    <row r="67" spans="1:12" ht="17.25" x14ac:dyDescent="0.3">
      <c r="A67" s="211" t="s">
        <v>347</v>
      </c>
      <c r="B67" s="118"/>
      <c r="C67" s="119"/>
      <c r="D67" s="120"/>
      <c r="E67" s="124"/>
      <c r="H67" s="212" t="s">
        <v>347</v>
      </c>
      <c r="L67" s="92"/>
    </row>
    <row r="68" spans="1:12" ht="17.25" x14ac:dyDescent="0.3">
      <c r="A68" s="211"/>
      <c r="B68" s="118"/>
      <c r="C68" s="119"/>
      <c r="D68" s="120"/>
      <c r="E68" s="124"/>
      <c r="H68" s="212"/>
      <c r="L68" s="92"/>
    </row>
    <row r="69" spans="1:12" ht="17.25" x14ac:dyDescent="0.3">
      <c r="A69" s="211" t="s">
        <v>348</v>
      </c>
      <c r="B69" s="118"/>
      <c r="C69" s="119"/>
      <c r="D69" s="120"/>
      <c r="E69" s="124"/>
      <c r="H69" s="212" t="s">
        <v>348</v>
      </c>
      <c r="L69" s="92"/>
    </row>
    <row r="70" spans="1:12" ht="17.25" x14ac:dyDescent="0.3">
      <c r="A70" s="211"/>
      <c r="B70" s="118"/>
      <c r="C70" s="119"/>
      <c r="D70" s="120"/>
      <c r="E70" s="124"/>
      <c r="H70" s="212"/>
    </row>
    <row r="71" spans="1:12" ht="17.25" x14ac:dyDescent="0.3">
      <c r="A71" s="211" t="s">
        <v>349</v>
      </c>
      <c r="B71" s="118"/>
      <c r="C71" s="119"/>
      <c r="D71" s="120"/>
      <c r="E71" s="124"/>
      <c r="H71" s="212" t="s">
        <v>349</v>
      </c>
    </row>
    <row r="72" spans="1:12" ht="17.25" x14ac:dyDescent="0.3">
      <c r="A72" s="211"/>
      <c r="B72" s="118"/>
      <c r="C72" s="119"/>
      <c r="D72" s="120"/>
      <c r="E72" s="124"/>
      <c r="H72" s="212"/>
    </row>
    <row r="73" spans="1:12" ht="17.25" x14ac:dyDescent="0.3">
      <c r="A73" s="211" t="s">
        <v>350</v>
      </c>
      <c r="B73" s="118"/>
      <c r="C73" s="119"/>
      <c r="D73" s="120"/>
      <c r="E73" s="124"/>
      <c r="H73" s="212" t="s">
        <v>350</v>
      </c>
    </row>
    <row r="74" spans="1:12" ht="17.25" x14ac:dyDescent="0.3">
      <c r="A74" s="211"/>
      <c r="B74" s="118"/>
      <c r="C74" s="119"/>
      <c r="D74" s="120"/>
      <c r="E74" s="124"/>
      <c r="H74" s="212"/>
    </row>
    <row r="75" spans="1:12" ht="17.25" x14ac:dyDescent="0.3">
      <c r="A75" s="211" t="s">
        <v>351</v>
      </c>
      <c r="B75" s="118"/>
      <c r="C75" s="119"/>
      <c r="D75" s="120"/>
      <c r="E75" s="124"/>
      <c r="H75" s="212" t="s">
        <v>351</v>
      </c>
    </row>
    <row r="76" spans="1:12" ht="17.25" x14ac:dyDescent="0.3">
      <c r="A76" s="211"/>
      <c r="B76" s="118"/>
      <c r="C76" s="119"/>
      <c r="D76" s="120"/>
      <c r="E76" s="124"/>
      <c r="H76" s="212"/>
    </row>
    <row r="77" spans="1:12" ht="17.25" x14ac:dyDescent="0.3">
      <c r="A77" s="211" t="s">
        <v>352</v>
      </c>
      <c r="B77" s="118"/>
      <c r="C77" s="119"/>
      <c r="D77" s="120"/>
      <c r="E77" s="124"/>
      <c r="H77" s="212" t="s">
        <v>352</v>
      </c>
    </row>
    <row r="78" spans="1:12" ht="17.25" x14ac:dyDescent="0.3">
      <c r="A78" s="211"/>
      <c r="B78" s="118"/>
      <c r="C78" s="119"/>
      <c r="D78" s="120"/>
      <c r="E78" s="124"/>
      <c r="H78" s="212"/>
    </row>
    <row r="79" spans="1:12" ht="17.25" x14ac:dyDescent="0.3">
      <c r="A79" s="211" t="s">
        <v>353</v>
      </c>
      <c r="B79" s="118"/>
      <c r="C79" s="119"/>
      <c r="D79" s="120"/>
      <c r="E79" s="124"/>
      <c r="H79" s="212" t="s">
        <v>353</v>
      </c>
    </row>
    <row r="80" spans="1:12" ht="17.25" x14ac:dyDescent="0.3">
      <c r="A80" s="211"/>
      <c r="B80" s="118"/>
      <c r="C80" s="119"/>
      <c r="D80" s="120"/>
      <c r="E80" s="124"/>
      <c r="H80" s="212"/>
    </row>
    <row r="81" spans="1:8" x14ac:dyDescent="0.25">
      <c r="A81" s="211" t="s">
        <v>354</v>
      </c>
      <c r="B81" s="118"/>
      <c r="C81" s="119"/>
      <c r="E81" s="124"/>
      <c r="H81" s="212" t="s">
        <v>354</v>
      </c>
    </row>
    <row r="82" spans="1:8" x14ac:dyDescent="0.25">
      <c r="A82" s="211"/>
      <c r="B82" s="118"/>
      <c r="C82" s="119"/>
      <c r="E82" s="124"/>
      <c r="H82" s="212"/>
    </row>
    <row r="83" spans="1:8" x14ac:dyDescent="0.25">
      <c r="A83" s="211" t="s">
        <v>355</v>
      </c>
      <c r="B83" s="118"/>
      <c r="C83" s="119"/>
      <c r="E83" s="124"/>
      <c r="H83" s="212" t="s">
        <v>355</v>
      </c>
    </row>
    <row r="84" spans="1:8" x14ac:dyDescent="0.25">
      <c r="A84" s="211"/>
      <c r="B84" s="118"/>
      <c r="C84" s="119"/>
      <c r="E84" s="124"/>
      <c r="H84" s="212"/>
    </row>
    <row r="85" spans="1:8" x14ac:dyDescent="0.25">
      <c r="A85" s="211" t="s">
        <v>356</v>
      </c>
      <c r="B85" s="118"/>
      <c r="C85" s="119"/>
      <c r="E85" s="124"/>
      <c r="H85" s="212" t="s">
        <v>356</v>
      </c>
    </row>
    <row r="86" spans="1:8" x14ac:dyDescent="0.25">
      <c r="A86" s="211"/>
      <c r="B86" s="118"/>
      <c r="C86" s="119"/>
      <c r="E86" s="124"/>
      <c r="H86" s="212"/>
    </row>
    <row r="87" spans="1:8" x14ac:dyDescent="0.25">
      <c r="A87" s="211" t="s">
        <v>357</v>
      </c>
      <c r="B87" s="118"/>
      <c r="C87" s="119"/>
      <c r="E87" s="124"/>
      <c r="H87" s="212" t="s">
        <v>357</v>
      </c>
    </row>
    <row r="88" spans="1:8" x14ac:dyDescent="0.25">
      <c r="A88" s="211"/>
      <c r="B88" s="118"/>
      <c r="C88" s="119"/>
      <c r="E88" s="124"/>
      <c r="H88" s="212"/>
    </row>
    <row r="89" spans="1:8" x14ac:dyDescent="0.25">
      <c r="A89" s="211" t="s">
        <v>358</v>
      </c>
      <c r="B89" s="118"/>
      <c r="C89" s="119"/>
      <c r="E89" s="124"/>
      <c r="H89" s="212" t="s">
        <v>358</v>
      </c>
    </row>
    <row r="90" spans="1:8" x14ac:dyDescent="0.25">
      <c r="A90" s="211"/>
      <c r="B90" s="118"/>
      <c r="C90" s="119"/>
      <c r="E90" s="124"/>
      <c r="H90" s="212"/>
    </row>
    <row r="91" spans="1:8" x14ac:dyDescent="0.25">
      <c r="A91" s="211" t="s">
        <v>359</v>
      </c>
      <c r="B91" s="118"/>
      <c r="C91" s="119"/>
      <c r="E91" s="124"/>
      <c r="H91" s="212" t="s">
        <v>359</v>
      </c>
    </row>
    <row r="92" spans="1:8" x14ac:dyDescent="0.25">
      <c r="A92" s="211"/>
      <c r="B92" s="118"/>
      <c r="C92" s="119"/>
      <c r="E92" s="124"/>
      <c r="H92" s="212"/>
    </row>
    <row r="93" spans="1:8" x14ac:dyDescent="0.25">
      <c r="A93" s="211" t="s">
        <v>360</v>
      </c>
      <c r="B93" s="118"/>
      <c r="C93" s="119"/>
      <c r="E93" s="124"/>
      <c r="H93" s="212" t="s">
        <v>360</v>
      </c>
    </row>
    <row r="94" spans="1:8" x14ac:dyDescent="0.25">
      <c r="A94" s="211"/>
      <c r="B94" s="118"/>
      <c r="C94" s="119"/>
      <c r="E94" s="124"/>
      <c r="H94" s="212"/>
    </row>
    <row r="95" spans="1:8" x14ac:dyDescent="0.25">
      <c r="A95" s="211" t="s">
        <v>361</v>
      </c>
      <c r="B95" s="118"/>
      <c r="C95" s="119"/>
      <c r="E95" s="124"/>
      <c r="H95" s="212" t="s">
        <v>361</v>
      </c>
    </row>
    <row r="96" spans="1:8" x14ac:dyDescent="0.25">
      <c r="A96" s="211"/>
      <c r="B96" s="118"/>
      <c r="C96" s="119"/>
      <c r="E96" s="124"/>
      <c r="H96" s="212"/>
    </row>
    <row r="97" spans="1:8" x14ac:dyDescent="0.25">
      <c r="A97" s="211" t="s">
        <v>362</v>
      </c>
      <c r="B97" s="118"/>
      <c r="C97" s="119"/>
      <c r="E97" s="124"/>
      <c r="H97" s="212" t="s">
        <v>362</v>
      </c>
    </row>
    <row r="98" spans="1:8" x14ac:dyDescent="0.25">
      <c r="A98" s="211"/>
      <c r="B98" s="118"/>
      <c r="C98" s="119"/>
      <c r="E98" s="124"/>
      <c r="H98" s="212"/>
    </row>
    <row r="99" spans="1:8" x14ac:dyDescent="0.25">
      <c r="A99" s="211" t="s">
        <v>363</v>
      </c>
      <c r="B99" s="118"/>
      <c r="C99" s="119"/>
      <c r="E99" s="124"/>
      <c r="H99" s="212" t="s">
        <v>363</v>
      </c>
    </row>
    <row r="100" spans="1:8" x14ac:dyDescent="0.25">
      <c r="A100" s="211"/>
      <c r="B100" s="118"/>
      <c r="C100" s="119"/>
      <c r="E100" s="124"/>
      <c r="H100" s="212"/>
    </row>
    <row r="101" spans="1:8" x14ac:dyDescent="0.25">
      <c r="A101" s="211" t="s">
        <v>364</v>
      </c>
      <c r="B101" s="118"/>
      <c r="C101" s="119"/>
      <c r="E101" s="124"/>
      <c r="H101" s="212" t="s">
        <v>364</v>
      </c>
    </row>
    <row r="102" spans="1:8" x14ac:dyDescent="0.25">
      <c r="A102" s="211"/>
      <c r="B102" s="118"/>
      <c r="C102" s="119"/>
      <c r="E102" s="124"/>
      <c r="H102" s="212"/>
    </row>
    <row r="103" spans="1:8" x14ac:dyDescent="0.25">
      <c r="A103" s="211" t="s">
        <v>365</v>
      </c>
      <c r="B103" s="118"/>
      <c r="C103" s="119"/>
      <c r="E103" s="124"/>
      <c r="H103" s="212" t="s">
        <v>365</v>
      </c>
    </row>
    <row r="104" spans="1:8" x14ac:dyDescent="0.25">
      <c r="A104" s="211"/>
      <c r="B104" s="118"/>
      <c r="C104" s="119"/>
      <c r="E104" s="124"/>
      <c r="H104" s="212"/>
    </row>
    <row r="105" spans="1:8" x14ac:dyDescent="0.25">
      <c r="A105" s="211" t="s">
        <v>366</v>
      </c>
      <c r="B105" s="118"/>
      <c r="C105" s="119"/>
      <c r="E105" s="124"/>
      <c r="H105" s="212" t="s">
        <v>366</v>
      </c>
    </row>
    <row r="106" spans="1:8" x14ac:dyDescent="0.25">
      <c r="A106" s="211"/>
      <c r="B106" s="118"/>
      <c r="C106" s="119"/>
      <c r="E106" s="124"/>
      <c r="H106" s="212"/>
    </row>
    <row r="107" spans="1:8" x14ac:dyDescent="0.25">
      <c r="A107" s="211" t="s">
        <v>367</v>
      </c>
      <c r="B107" s="118"/>
      <c r="C107" s="119"/>
      <c r="E107" s="124"/>
      <c r="H107" s="212" t="s">
        <v>367</v>
      </c>
    </row>
    <row r="108" spans="1:8" x14ac:dyDescent="0.25">
      <c r="A108" s="211"/>
      <c r="B108" s="118"/>
      <c r="C108" s="119"/>
      <c r="E108" s="124"/>
      <c r="H108" s="212"/>
    </row>
    <row r="109" spans="1:8" x14ac:dyDescent="0.25">
      <c r="A109" s="211" t="s">
        <v>368</v>
      </c>
      <c r="B109" s="118"/>
      <c r="C109" s="119"/>
      <c r="E109" s="124"/>
      <c r="H109" s="212" t="s">
        <v>368</v>
      </c>
    </row>
    <row r="110" spans="1:8" x14ac:dyDescent="0.25">
      <c r="A110" s="211"/>
      <c r="B110" s="118"/>
      <c r="C110" s="119"/>
      <c r="E110" s="124"/>
      <c r="H110" s="212"/>
    </row>
    <row r="111" spans="1:8" x14ac:dyDescent="0.25">
      <c r="A111" s="211" t="s">
        <v>369</v>
      </c>
      <c r="B111" s="118"/>
      <c r="C111" s="119"/>
      <c r="E111" s="124"/>
      <c r="H111" s="212" t="s">
        <v>369</v>
      </c>
    </row>
    <row r="112" spans="1:8" x14ac:dyDescent="0.25">
      <c r="A112" s="211"/>
      <c r="B112" s="118"/>
      <c r="C112" s="119"/>
      <c r="E112" s="124"/>
      <c r="H112" s="212"/>
    </row>
    <row r="113" spans="1:8" x14ac:dyDescent="0.25">
      <c r="A113" s="211" t="s">
        <v>370</v>
      </c>
      <c r="B113" s="118"/>
      <c r="C113" s="119"/>
      <c r="E113" s="124"/>
      <c r="H113" s="212" t="s">
        <v>370</v>
      </c>
    </row>
    <row r="114" spans="1:8" x14ac:dyDescent="0.25">
      <c r="A114" s="211"/>
      <c r="B114" s="118"/>
      <c r="C114" s="119"/>
      <c r="E114" s="124"/>
      <c r="H114" s="212"/>
    </row>
    <row r="115" spans="1:8" x14ac:dyDescent="0.25">
      <c r="A115" s="211" t="s">
        <v>371</v>
      </c>
      <c r="B115" s="118"/>
      <c r="C115" s="119"/>
      <c r="E115" s="124"/>
      <c r="H115" s="212" t="s">
        <v>371</v>
      </c>
    </row>
    <row r="116" spans="1:8" x14ac:dyDescent="0.25">
      <c r="A116" s="211"/>
      <c r="B116" s="118"/>
      <c r="C116" s="119"/>
      <c r="E116" s="124"/>
      <c r="H116" s="212"/>
    </row>
    <row r="117" spans="1:8" x14ac:dyDescent="0.25">
      <c r="A117" s="211" t="s">
        <v>372</v>
      </c>
      <c r="B117" s="118"/>
      <c r="C117" s="119"/>
      <c r="E117" s="124"/>
      <c r="H117" s="212" t="s">
        <v>372</v>
      </c>
    </row>
    <row r="118" spans="1:8" x14ac:dyDescent="0.25">
      <c r="A118" s="211"/>
      <c r="B118" s="118"/>
      <c r="C118" s="119"/>
      <c r="E118" s="124"/>
      <c r="H118" s="212"/>
    </row>
    <row r="119" spans="1:8" x14ac:dyDescent="0.25">
      <c r="A119" s="211" t="s">
        <v>373</v>
      </c>
      <c r="B119" s="118"/>
      <c r="C119" s="119"/>
      <c r="E119" s="124"/>
      <c r="H119" s="212" t="s">
        <v>373</v>
      </c>
    </row>
    <row r="120" spans="1:8" x14ac:dyDescent="0.25">
      <c r="A120" s="211"/>
      <c r="B120" s="118"/>
      <c r="C120" s="119"/>
      <c r="E120" s="124"/>
      <c r="H120" s="212"/>
    </row>
    <row r="121" spans="1:8" x14ac:dyDescent="0.25">
      <c r="A121" s="211" t="s">
        <v>374</v>
      </c>
      <c r="B121" s="118"/>
      <c r="C121" s="119"/>
      <c r="E121" s="124"/>
      <c r="H121" s="212" t="s">
        <v>374</v>
      </c>
    </row>
    <row r="122" spans="1:8" x14ac:dyDescent="0.25">
      <c r="A122" s="211"/>
      <c r="B122" s="118"/>
      <c r="C122" s="119"/>
      <c r="E122" s="124"/>
      <c r="H122" s="212"/>
    </row>
    <row r="123" spans="1:8" x14ac:dyDescent="0.25">
      <c r="A123" s="211" t="s">
        <v>375</v>
      </c>
      <c r="B123" s="118"/>
      <c r="C123" s="119"/>
      <c r="E123" s="124"/>
      <c r="H123" s="212" t="s">
        <v>375</v>
      </c>
    </row>
    <row r="124" spans="1:8" x14ac:dyDescent="0.25">
      <c r="A124" s="211"/>
      <c r="B124" s="118"/>
      <c r="C124" s="119"/>
      <c r="E124" s="124"/>
      <c r="H124" s="212"/>
    </row>
    <row r="125" spans="1:8" x14ac:dyDescent="0.25">
      <c r="A125" s="211" t="s">
        <v>376</v>
      </c>
      <c r="B125" s="118"/>
      <c r="C125" s="119"/>
      <c r="E125" s="124"/>
      <c r="H125" s="212" t="s">
        <v>376</v>
      </c>
    </row>
    <row r="126" spans="1:8" x14ac:dyDescent="0.25">
      <c r="A126" s="211"/>
      <c r="B126" s="118"/>
      <c r="C126" s="119"/>
      <c r="E126" s="124"/>
      <c r="H126" s="212"/>
    </row>
    <row r="127" spans="1:8" x14ac:dyDescent="0.25">
      <c r="A127" s="211" t="s">
        <v>377</v>
      </c>
      <c r="B127" s="118"/>
      <c r="C127" s="119"/>
      <c r="E127" s="124"/>
      <c r="H127" s="212" t="s">
        <v>377</v>
      </c>
    </row>
    <row r="128" spans="1:8" x14ac:dyDescent="0.25">
      <c r="A128" s="211"/>
      <c r="B128" s="118"/>
      <c r="C128" s="119"/>
      <c r="E128" s="124"/>
      <c r="H128" s="212"/>
    </row>
    <row r="129" spans="1:8" x14ac:dyDescent="0.25">
      <c r="A129" s="211" t="s">
        <v>378</v>
      </c>
      <c r="B129" s="118"/>
      <c r="C129" s="119"/>
      <c r="E129" s="124"/>
      <c r="H129" s="212" t="s">
        <v>378</v>
      </c>
    </row>
    <row r="130" spans="1:8" x14ac:dyDescent="0.25">
      <c r="A130" s="211"/>
      <c r="B130" s="118"/>
      <c r="C130" s="119"/>
      <c r="E130" s="124"/>
      <c r="H130" s="212"/>
    </row>
    <row r="131" spans="1:8" x14ac:dyDescent="0.25">
      <c r="A131" s="211" t="s">
        <v>379</v>
      </c>
      <c r="B131" s="118"/>
      <c r="C131" s="119"/>
      <c r="E131" s="124"/>
      <c r="H131" s="212" t="s">
        <v>379</v>
      </c>
    </row>
    <row r="132" spans="1:8" x14ac:dyDescent="0.25">
      <c r="A132" s="211"/>
      <c r="B132" s="118"/>
      <c r="C132" s="119"/>
      <c r="E132" s="124"/>
      <c r="H132" s="212"/>
    </row>
    <row r="133" spans="1:8" x14ac:dyDescent="0.25">
      <c r="A133" s="211" t="s">
        <v>380</v>
      </c>
      <c r="B133" s="118"/>
      <c r="C133" s="119"/>
      <c r="E133" s="124"/>
      <c r="H133" s="212" t="s">
        <v>380</v>
      </c>
    </row>
    <row r="134" spans="1:8" x14ac:dyDescent="0.25">
      <c r="A134" s="211"/>
      <c r="B134" s="118"/>
      <c r="C134" s="119"/>
      <c r="E134" s="124"/>
      <c r="H134" s="212"/>
    </row>
    <row r="135" spans="1:8" x14ac:dyDescent="0.25">
      <c r="A135" s="211" t="s">
        <v>381</v>
      </c>
      <c r="B135" s="118"/>
      <c r="C135" s="119"/>
      <c r="E135" s="124"/>
      <c r="H135" s="212" t="s">
        <v>381</v>
      </c>
    </row>
    <row r="136" spans="1:8" x14ac:dyDescent="0.25">
      <c r="A136" s="211"/>
      <c r="B136" s="118"/>
      <c r="C136" s="119"/>
      <c r="E136" s="124"/>
      <c r="H136" s="212"/>
    </row>
    <row r="137" spans="1:8" x14ac:dyDescent="0.25">
      <c r="A137" s="211" t="s">
        <v>382</v>
      </c>
      <c r="B137" s="118"/>
      <c r="C137" s="119"/>
      <c r="E137" s="124"/>
      <c r="H137" s="212" t="s">
        <v>382</v>
      </c>
    </row>
    <row r="138" spans="1:8" x14ac:dyDescent="0.25">
      <c r="A138" s="211"/>
      <c r="B138" s="118"/>
      <c r="C138" s="119"/>
      <c r="E138" s="124"/>
      <c r="H138" s="212"/>
    </row>
    <row r="139" spans="1:8" x14ac:dyDescent="0.25">
      <c r="A139" s="211" t="s">
        <v>383</v>
      </c>
      <c r="B139" s="118"/>
      <c r="C139" s="119"/>
      <c r="E139" s="124"/>
      <c r="H139" s="212" t="s">
        <v>383</v>
      </c>
    </row>
    <row r="140" spans="1:8" x14ac:dyDescent="0.25">
      <c r="A140" s="211"/>
      <c r="B140" s="118"/>
      <c r="C140" s="119"/>
      <c r="E140" s="124"/>
      <c r="H140" s="212"/>
    </row>
  </sheetData>
  <sortState ref="I13:M34">
    <sortCondition descending="1" ref="M13:M34"/>
  </sortState>
  <mergeCells count="135">
    <mergeCell ref="L10:L12"/>
    <mergeCell ref="A13:A14"/>
    <mergeCell ref="H13:H14"/>
    <mergeCell ref="A15:A16"/>
    <mergeCell ref="H15:H16"/>
    <mergeCell ref="A17:A18"/>
    <mergeCell ref="H17:H18"/>
    <mergeCell ref="A1:B1"/>
    <mergeCell ref="E2:G7"/>
    <mergeCell ref="B8:C8"/>
    <mergeCell ref="D10:D12"/>
    <mergeCell ref="E10:E12"/>
    <mergeCell ref="K10:K12"/>
    <mergeCell ref="A25:A26"/>
    <mergeCell ref="H25:H26"/>
    <mergeCell ref="A27:A28"/>
    <mergeCell ref="H27:H28"/>
    <mergeCell ref="A29:A30"/>
    <mergeCell ref="H29:H30"/>
    <mergeCell ref="A19:A20"/>
    <mergeCell ref="H19:H20"/>
    <mergeCell ref="A21:A22"/>
    <mergeCell ref="H21:H22"/>
    <mergeCell ref="A23:A24"/>
    <mergeCell ref="H23:H24"/>
    <mergeCell ref="A37:A38"/>
    <mergeCell ref="H37:H38"/>
    <mergeCell ref="A39:A40"/>
    <mergeCell ref="H39:H40"/>
    <mergeCell ref="A41:A42"/>
    <mergeCell ref="H41:H42"/>
    <mergeCell ref="A31:A32"/>
    <mergeCell ref="H31:H32"/>
    <mergeCell ref="A33:A34"/>
    <mergeCell ref="H33:H34"/>
    <mergeCell ref="A35:A36"/>
    <mergeCell ref="H35:H36"/>
    <mergeCell ref="A49:A50"/>
    <mergeCell ref="H49:H50"/>
    <mergeCell ref="A51:A52"/>
    <mergeCell ref="H51:H52"/>
    <mergeCell ref="A53:A54"/>
    <mergeCell ref="H53:H54"/>
    <mergeCell ref="A43:A44"/>
    <mergeCell ref="H43:H44"/>
    <mergeCell ref="A45:A46"/>
    <mergeCell ref="H45:H46"/>
    <mergeCell ref="A47:A48"/>
    <mergeCell ref="H47:H48"/>
    <mergeCell ref="A61:A62"/>
    <mergeCell ref="H61:H62"/>
    <mergeCell ref="A63:A64"/>
    <mergeCell ref="H63:H64"/>
    <mergeCell ref="A65:A66"/>
    <mergeCell ref="H65:H66"/>
    <mergeCell ref="A55:A56"/>
    <mergeCell ref="H55:H56"/>
    <mergeCell ref="A57:A58"/>
    <mergeCell ref="H57:H58"/>
    <mergeCell ref="A59:A60"/>
    <mergeCell ref="H59:H60"/>
    <mergeCell ref="A73:A74"/>
    <mergeCell ref="H73:H74"/>
    <mergeCell ref="A75:A76"/>
    <mergeCell ref="H75:H76"/>
    <mergeCell ref="A77:A78"/>
    <mergeCell ref="H77:H78"/>
    <mergeCell ref="A67:A68"/>
    <mergeCell ref="H67:H68"/>
    <mergeCell ref="A69:A70"/>
    <mergeCell ref="H69:H70"/>
    <mergeCell ref="A71:A72"/>
    <mergeCell ref="H71:H72"/>
    <mergeCell ref="A85:A86"/>
    <mergeCell ref="H85:H86"/>
    <mergeCell ref="A87:A88"/>
    <mergeCell ref="H87:H88"/>
    <mergeCell ref="A89:A90"/>
    <mergeCell ref="H89:H90"/>
    <mergeCell ref="A79:A80"/>
    <mergeCell ref="H79:H80"/>
    <mergeCell ref="A81:A82"/>
    <mergeCell ref="H81:H82"/>
    <mergeCell ref="A83:A84"/>
    <mergeCell ref="H83:H84"/>
    <mergeCell ref="A97:A98"/>
    <mergeCell ref="H97:H98"/>
    <mergeCell ref="A99:A100"/>
    <mergeCell ref="H99:H100"/>
    <mergeCell ref="A101:A102"/>
    <mergeCell ref="H101:H102"/>
    <mergeCell ref="A91:A92"/>
    <mergeCell ref="H91:H92"/>
    <mergeCell ref="A93:A94"/>
    <mergeCell ref="H93:H94"/>
    <mergeCell ref="A95:A96"/>
    <mergeCell ref="H95:H96"/>
    <mergeCell ref="A109:A110"/>
    <mergeCell ref="H109:H110"/>
    <mergeCell ref="A111:A112"/>
    <mergeCell ref="H111:H112"/>
    <mergeCell ref="A113:A114"/>
    <mergeCell ref="H113:H114"/>
    <mergeCell ref="A103:A104"/>
    <mergeCell ref="H103:H104"/>
    <mergeCell ref="A105:A106"/>
    <mergeCell ref="H105:H106"/>
    <mergeCell ref="A107:A108"/>
    <mergeCell ref="H107:H108"/>
    <mergeCell ref="A121:A122"/>
    <mergeCell ref="H121:H122"/>
    <mergeCell ref="A123:A124"/>
    <mergeCell ref="H123:H124"/>
    <mergeCell ref="A125:A126"/>
    <mergeCell ref="H125:H126"/>
    <mergeCell ref="A115:A116"/>
    <mergeCell ref="H115:H116"/>
    <mergeCell ref="A117:A118"/>
    <mergeCell ref="H117:H118"/>
    <mergeCell ref="A119:A120"/>
    <mergeCell ref="H119:H120"/>
    <mergeCell ref="A139:A140"/>
    <mergeCell ref="H139:H140"/>
    <mergeCell ref="A133:A134"/>
    <mergeCell ref="H133:H134"/>
    <mergeCell ref="A135:A136"/>
    <mergeCell ref="H135:H136"/>
    <mergeCell ref="A137:A138"/>
    <mergeCell ref="H137:H138"/>
    <mergeCell ref="A127:A128"/>
    <mergeCell ref="H127:H128"/>
    <mergeCell ref="A129:A130"/>
    <mergeCell ref="H129:H130"/>
    <mergeCell ref="A131:A132"/>
    <mergeCell ref="H131:H132"/>
  </mergeCells>
  <dataValidations count="8">
    <dataValidation type="decimal" allowBlank="1" showInputMessage="1" showErrorMessage="1" sqref="L141:L233 L70:L76">
      <formula1>1</formula1>
      <formula2>99</formula2>
    </dataValidation>
    <dataValidation type="whole" allowBlank="1" showInputMessage="1" showErrorMessage="1" sqref="E13:E368 L77:L140">
      <formula1>1</formula1>
      <formula2>100</formula2>
    </dataValidation>
    <dataValidation type="whole" allowBlank="1" showInputMessage="1" showErrorMessage="1" sqref="D13:D80">
      <formula1>P12</formula1>
      <formula2>L13</formula2>
    </dataValidation>
    <dataValidation type="whole" allowBlank="1" showInputMessage="1" showErrorMessage="1" sqref="K141">
      <formula1>#REF!</formula1>
      <formula2>P141</formula2>
    </dataValidation>
    <dataValidation type="whole" allowBlank="1" showInputMessage="1" showErrorMessage="1" sqref="K142:K345 K53:K76">
      <formula1>P52</formula1>
      <formula2>P53</formula2>
    </dataValidation>
    <dataValidation type="whole" allowBlank="1" showInputMessage="1" showErrorMessage="1" sqref="D141">
      <formula1>#REF!</formula1>
      <formula2>P141</formula2>
    </dataValidation>
    <dataValidation type="whole" allowBlank="1" showInputMessage="1" showErrorMessage="1" sqref="K77:K140 D142:D222 D81:D140">
      <formula1>P76</formula1>
      <formula2>P77</formula2>
    </dataValidation>
    <dataValidation type="whole" allowBlank="1" showInputMessage="1" showErrorMessage="1" sqref="E369:E447">
      <formula1>P370</formula1>
      <formula2>P371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" workbookViewId="0">
      <selection activeCell="B11" sqref="B11"/>
    </sheetView>
  </sheetViews>
  <sheetFormatPr baseColWidth="10" defaultColWidth="11.42578125" defaultRowHeight="15" x14ac:dyDescent="0.25"/>
  <cols>
    <col min="1" max="1" width="7" style="2" customWidth="1"/>
    <col min="2" max="2" width="26.42578125" style="2" customWidth="1"/>
    <col min="3" max="3" width="14.5703125" style="2" customWidth="1"/>
    <col min="4" max="4" width="8.42578125" style="1" customWidth="1"/>
    <col min="5" max="5" width="13.42578125" style="2" customWidth="1"/>
    <col min="6" max="6" width="7" style="2" customWidth="1"/>
    <col min="7" max="7" width="26.42578125" style="2" customWidth="1"/>
    <col min="8" max="8" width="14.5703125" style="1" customWidth="1"/>
    <col min="9" max="9" width="8.425781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385</v>
      </c>
      <c r="D1" s="171"/>
      <c r="E1" s="59"/>
      <c r="F1" s="59"/>
      <c r="G1" s="59"/>
      <c r="H1" s="53"/>
      <c r="I1" s="59"/>
    </row>
    <row r="2" spans="1:9" ht="18.75" x14ac:dyDescent="0.3">
      <c r="A2" s="53"/>
      <c r="B2" s="55" t="s">
        <v>98</v>
      </c>
      <c r="C2" s="191">
        <v>44444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82" t="s">
        <v>386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19</v>
      </c>
      <c r="D7" s="53"/>
      <c r="E7" s="53"/>
      <c r="F7" s="53"/>
      <c r="G7" s="55" t="s">
        <v>94</v>
      </c>
      <c r="H7" s="57">
        <v>10</v>
      </c>
      <c r="I7" s="53"/>
    </row>
    <row r="8" spans="1:9" ht="15.75" customHeight="1" x14ac:dyDescent="0.3">
      <c r="A8" s="53"/>
      <c r="B8" s="55" t="s">
        <v>95</v>
      </c>
      <c r="C8" s="83" t="s">
        <v>387</v>
      </c>
      <c r="D8" s="53"/>
      <c r="E8" s="53"/>
      <c r="F8" s="53"/>
      <c r="G8" s="55" t="s">
        <v>95</v>
      </c>
      <c r="H8" s="83" t="s">
        <v>387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388</v>
      </c>
      <c r="C11" s="125">
        <v>32047545</v>
      </c>
      <c r="D11" s="32">
        <v>281</v>
      </c>
      <c r="F11" s="197">
        <v>1</v>
      </c>
      <c r="G11" s="126" t="s">
        <v>389</v>
      </c>
      <c r="H11" s="88">
        <v>26871051</v>
      </c>
      <c r="I11" s="30">
        <v>281</v>
      </c>
    </row>
    <row r="12" spans="1:9" ht="17.25" x14ac:dyDescent="0.3">
      <c r="A12" s="196"/>
      <c r="B12" s="27" t="s">
        <v>390</v>
      </c>
      <c r="C12" s="127">
        <v>37830574</v>
      </c>
      <c r="D12" s="25">
        <v>281</v>
      </c>
      <c r="E12" s="21"/>
      <c r="F12" s="197"/>
      <c r="G12" s="128" t="s">
        <v>391</v>
      </c>
      <c r="H12" s="88">
        <v>29001750</v>
      </c>
      <c r="I12" s="28">
        <v>281</v>
      </c>
    </row>
    <row r="13" spans="1:9" ht="15.75" x14ac:dyDescent="0.25">
      <c r="A13" s="198">
        <v>2</v>
      </c>
      <c r="B13" s="51" t="s">
        <v>392</v>
      </c>
      <c r="C13" s="50">
        <v>22300262</v>
      </c>
      <c r="D13" s="49">
        <v>253</v>
      </c>
      <c r="F13" s="200">
        <v>2</v>
      </c>
      <c r="G13" s="129" t="s">
        <v>393</v>
      </c>
      <c r="H13" s="88">
        <v>24909573</v>
      </c>
      <c r="I13" s="47">
        <v>253</v>
      </c>
    </row>
    <row r="14" spans="1:9" ht="17.25" x14ac:dyDescent="0.3">
      <c r="A14" s="199"/>
      <c r="B14" s="41" t="s">
        <v>394</v>
      </c>
      <c r="C14" s="40">
        <v>24479619</v>
      </c>
      <c r="D14" s="39">
        <v>253</v>
      </c>
      <c r="E14" s="21"/>
      <c r="F14" s="200"/>
      <c r="G14" t="s">
        <v>395</v>
      </c>
      <c r="H14" s="88">
        <v>44773177</v>
      </c>
      <c r="I14" s="45">
        <v>253</v>
      </c>
    </row>
    <row r="15" spans="1:9" ht="15.75" x14ac:dyDescent="0.25">
      <c r="A15" s="195">
        <v>3</v>
      </c>
      <c r="B15" s="34" t="s">
        <v>396</v>
      </c>
      <c r="C15" s="125">
        <v>25588722</v>
      </c>
      <c r="D15" s="32">
        <v>225</v>
      </c>
      <c r="F15" s="197">
        <v>3</v>
      </c>
      <c r="G15" s="126" t="s">
        <v>397</v>
      </c>
      <c r="H15" s="88">
        <v>29185145</v>
      </c>
      <c r="I15" s="30">
        <v>225</v>
      </c>
    </row>
    <row r="16" spans="1:9" ht="17.25" x14ac:dyDescent="0.3">
      <c r="A16" s="201"/>
      <c r="B16" s="24" t="s">
        <v>398</v>
      </c>
      <c r="C16" s="127">
        <v>27128191</v>
      </c>
      <c r="D16" s="22">
        <v>225</v>
      </c>
      <c r="E16" s="21"/>
      <c r="F16" s="197"/>
      <c r="G16" s="128" t="s">
        <v>399</v>
      </c>
      <c r="H16" s="88">
        <v>26078815</v>
      </c>
      <c r="I16" s="28">
        <v>225</v>
      </c>
    </row>
    <row r="17" spans="1:9" ht="15.75" x14ac:dyDescent="0.25">
      <c r="A17" s="198">
        <v>4</v>
      </c>
      <c r="B17" s="51" t="s">
        <v>400</v>
      </c>
      <c r="C17" s="125">
        <v>27880978</v>
      </c>
      <c r="D17" s="49">
        <v>197</v>
      </c>
      <c r="F17" s="200">
        <v>4</v>
      </c>
      <c r="G17" s="129" t="s">
        <v>401</v>
      </c>
      <c r="H17" s="88">
        <v>44177452</v>
      </c>
      <c r="I17" s="47">
        <v>197</v>
      </c>
    </row>
    <row r="18" spans="1:9" ht="17.25" x14ac:dyDescent="0.3">
      <c r="A18" s="199"/>
      <c r="B18" s="41" t="s">
        <v>402</v>
      </c>
      <c r="C18" s="127">
        <v>33005164</v>
      </c>
      <c r="D18" s="39">
        <v>197</v>
      </c>
      <c r="E18" s="21"/>
      <c r="F18" s="200"/>
      <c r="G18" s="130" t="s">
        <v>403</v>
      </c>
      <c r="H18" s="88">
        <v>41975976</v>
      </c>
      <c r="I18" s="45">
        <v>197</v>
      </c>
    </row>
    <row r="19" spans="1:9" ht="15.75" x14ac:dyDescent="0.25">
      <c r="A19" s="195">
        <v>5</v>
      </c>
      <c r="B19" s="34" t="s">
        <v>404</v>
      </c>
      <c r="C19" s="125">
        <v>33573200</v>
      </c>
      <c r="D19" s="32">
        <v>169</v>
      </c>
      <c r="F19" s="197">
        <v>5</v>
      </c>
      <c r="G19" s="126" t="s">
        <v>405</v>
      </c>
      <c r="H19" s="88">
        <v>22861971</v>
      </c>
      <c r="I19" s="30">
        <v>169</v>
      </c>
    </row>
    <row r="20" spans="1:9" ht="17.25" x14ac:dyDescent="0.3">
      <c r="A20" s="201"/>
      <c r="B20" s="24" t="s">
        <v>406</v>
      </c>
      <c r="C20" s="127">
        <v>33947715</v>
      </c>
      <c r="D20" s="22">
        <v>169</v>
      </c>
      <c r="E20" s="21"/>
      <c r="F20" s="197"/>
      <c r="G20" s="128" t="s">
        <v>407</v>
      </c>
      <c r="H20" s="88">
        <v>34628767</v>
      </c>
      <c r="I20" s="28">
        <v>169</v>
      </c>
    </row>
    <row r="21" spans="1:9" ht="15.75" x14ac:dyDescent="0.25">
      <c r="A21" s="196">
        <v>5</v>
      </c>
      <c r="B21" s="27" t="s">
        <v>408</v>
      </c>
      <c r="C21" s="125">
        <v>349371480</v>
      </c>
      <c r="D21" s="25">
        <v>169</v>
      </c>
      <c r="F21" s="197">
        <v>5</v>
      </c>
      <c r="G21" s="126" t="s">
        <v>409</v>
      </c>
      <c r="H21" s="1">
        <v>44291842</v>
      </c>
      <c r="I21" s="30">
        <v>169</v>
      </c>
    </row>
    <row r="22" spans="1:9" ht="17.25" x14ac:dyDescent="0.3">
      <c r="A22" s="201"/>
      <c r="B22" s="24" t="s">
        <v>410</v>
      </c>
      <c r="C22" s="127">
        <v>46216758</v>
      </c>
      <c r="D22" s="22">
        <v>169</v>
      </c>
      <c r="E22" s="21"/>
      <c r="F22" s="197"/>
      <c r="G22" s="128" t="s">
        <v>411</v>
      </c>
      <c r="H22" s="28"/>
      <c r="I22" s="28">
        <v>169</v>
      </c>
    </row>
    <row r="23" spans="1:9" ht="15.75" x14ac:dyDescent="0.25">
      <c r="A23" s="198">
        <v>5</v>
      </c>
      <c r="B23" s="51" t="s">
        <v>412</v>
      </c>
      <c r="C23" s="50">
        <v>32983749</v>
      </c>
      <c r="D23" s="49">
        <v>169</v>
      </c>
      <c r="F23" s="200">
        <v>5</v>
      </c>
      <c r="G23" s="129" t="s">
        <v>413</v>
      </c>
      <c r="H23" s="88">
        <v>2100868</v>
      </c>
      <c r="I23" s="47">
        <v>169</v>
      </c>
    </row>
    <row r="24" spans="1:9" ht="17.25" x14ac:dyDescent="0.3">
      <c r="A24" s="199"/>
      <c r="B24" s="41" t="s">
        <v>414</v>
      </c>
      <c r="C24" s="40"/>
      <c r="D24" s="39">
        <v>169</v>
      </c>
      <c r="E24" s="21"/>
      <c r="F24" s="200"/>
      <c r="G24" s="130" t="s">
        <v>415</v>
      </c>
      <c r="H24" s="88">
        <v>25082365</v>
      </c>
      <c r="I24" s="45">
        <v>169</v>
      </c>
    </row>
    <row r="25" spans="1:9" ht="15.75" x14ac:dyDescent="0.25">
      <c r="A25" s="202">
        <v>5</v>
      </c>
      <c r="B25" s="44" t="s">
        <v>416</v>
      </c>
      <c r="C25" s="131">
        <v>35716115</v>
      </c>
      <c r="D25" s="42">
        <v>169</v>
      </c>
      <c r="F25" s="200">
        <v>5</v>
      </c>
      <c r="G25" s="129" t="s">
        <v>417</v>
      </c>
      <c r="H25" s="88">
        <v>34483054</v>
      </c>
      <c r="I25" s="47">
        <v>169</v>
      </c>
    </row>
    <row r="26" spans="1:9" ht="17.25" x14ac:dyDescent="0.3">
      <c r="A26" s="199"/>
      <c r="B26" s="41" t="s">
        <v>418</v>
      </c>
      <c r="C26" s="127">
        <v>38134394</v>
      </c>
      <c r="D26" s="39">
        <v>169</v>
      </c>
      <c r="E26" s="21"/>
      <c r="F26" s="200"/>
      <c r="G26" s="130" t="s">
        <v>419</v>
      </c>
      <c r="H26" s="88">
        <v>23242532</v>
      </c>
      <c r="I26" s="45">
        <v>169</v>
      </c>
    </row>
    <row r="27" spans="1:9" ht="15.75" x14ac:dyDescent="0.25">
      <c r="A27" s="195">
        <v>9</v>
      </c>
      <c r="B27" s="34" t="s">
        <v>420</v>
      </c>
      <c r="C27" s="127">
        <v>32886282</v>
      </c>
      <c r="D27" s="32">
        <v>140</v>
      </c>
      <c r="F27" s="197">
        <v>9</v>
      </c>
      <c r="G27" s="126" t="s">
        <v>421</v>
      </c>
      <c r="H27" s="88">
        <v>33615141</v>
      </c>
      <c r="I27" s="30">
        <v>140</v>
      </c>
    </row>
    <row r="28" spans="1:9" ht="17.25" x14ac:dyDescent="0.3">
      <c r="A28" s="196"/>
      <c r="B28" s="27" t="s">
        <v>422</v>
      </c>
      <c r="C28" s="125">
        <v>35751461</v>
      </c>
      <c r="D28" s="25">
        <v>140</v>
      </c>
      <c r="E28" s="21"/>
      <c r="F28" s="197"/>
      <c r="G28" s="128" t="s">
        <v>423</v>
      </c>
      <c r="H28" s="88">
        <v>33986331</v>
      </c>
      <c r="I28" s="28">
        <v>140</v>
      </c>
    </row>
    <row r="29" spans="1:9" ht="15.75" x14ac:dyDescent="0.25">
      <c r="A29" s="195">
        <v>9</v>
      </c>
      <c r="B29" s="34" t="s">
        <v>424</v>
      </c>
      <c r="C29" s="125">
        <v>29415624</v>
      </c>
      <c r="D29" s="32">
        <v>140</v>
      </c>
      <c r="F29" s="197">
        <v>9</v>
      </c>
      <c r="G29" s="126" t="s">
        <v>425</v>
      </c>
      <c r="H29" s="30"/>
      <c r="I29" s="30">
        <v>140</v>
      </c>
    </row>
    <row r="30" spans="1:9" ht="17.25" x14ac:dyDescent="0.3">
      <c r="A30" s="201"/>
      <c r="B30" s="24" t="s">
        <v>426</v>
      </c>
      <c r="C30" s="127">
        <v>33005374</v>
      </c>
      <c r="D30" s="22">
        <v>140</v>
      </c>
      <c r="E30" s="21"/>
      <c r="F30" s="197"/>
      <c r="G30" s="128" t="s">
        <v>427</v>
      </c>
      <c r="H30" s="28"/>
      <c r="I30" s="28">
        <v>140</v>
      </c>
    </row>
    <row r="31" spans="1:9" ht="15.75" x14ac:dyDescent="0.25">
      <c r="A31" s="195">
        <v>9</v>
      </c>
      <c r="B31" s="34" t="s">
        <v>428</v>
      </c>
      <c r="C31" s="88">
        <v>44236427</v>
      </c>
      <c r="D31" s="32">
        <v>140</v>
      </c>
      <c r="F31" s="197">
        <v>9</v>
      </c>
      <c r="G31" s="31"/>
      <c r="H31" s="30"/>
      <c r="I31" s="30"/>
    </row>
    <row r="32" spans="1:9" ht="17.25" x14ac:dyDescent="0.3">
      <c r="A32" s="201"/>
      <c r="B32" s="24" t="s">
        <v>429</v>
      </c>
      <c r="C32" s="125">
        <v>43379442</v>
      </c>
      <c r="D32" s="22">
        <v>140</v>
      </c>
      <c r="E32" s="21"/>
      <c r="F32" s="197"/>
      <c r="G32" s="29"/>
      <c r="H32" s="28"/>
      <c r="I32" s="28"/>
    </row>
    <row r="33" spans="1:9" ht="15.75" x14ac:dyDescent="0.25">
      <c r="A33" s="196">
        <v>9</v>
      </c>
      <c r="B33" s="27" t="s">
        <v>7</v>
      </c>
      <c r="C33" s="127">
        <v>2871579</v>
      </c>
      <c r="D33" s="25">
        <v>140</v>
      </c>
      <c r="F33" s="203">
        <v>9</v>
      </c>
      <c r="G33" s="36"/>
      <c r="H33" s="35"/>
      <c r="I33" s="35"/>
    </row>
    <row r="34" spans="1:9" ht="17.25" x14ac:dyDescent="0.3">
      <c r="A34" s="201"/>
      <c r="B34" s="24" t="s">
        <v>8</v>
      </c>
      <c r="C34" s="132">
        <v>31753854</v>
      </c>
      <c r="D34" s="22">
        <v>140</v>
      </c>
      <c r="E34" s="21"/>
      <c r="F34" s="204"/>
      <c r="G34" s="36"/>
      <c r="H34" s="35"/>
      <c r="I34" s="35"/>
    </row>
    <row r="35" spans="1:9" ht="15.75" x14ac:dyDescent="0.25">
      <c r="A35" s="198">
        <v>9</v>
      </c>
      <c r="B35" s="51" t="s">
        <v>430</v>
      </c>
      <c r="C35" s="125">
        <v>45030917</v>
      </c>
      <c r="D35" s="49">
        <v>140</v>
      </c>
      <c r="F35" s="200">
        <v>13</v>
      </c>
      <c r="G35" s="48"/>
      <c r="H35" s="47"/>
      <c r="I35" s="47"/>
    </row>
    <row r="36" spans="1:9" ht="17.25" x14ac:dyDescent="0.3">
      <c r="A36" s="202"/>
      <c r="B36" s="44" t="s">
        <v>431</v>
      </c>
      <c r="C36" s="43">
        <v>45029100</v>
      </c>
      <c r="D36" s="42">
        <v>140</v>
      </c>
      <c r="E36" s="21"/>
      <c r="F36" s="200"/>
      <c r="G36" s="46"/>
      <c r="H36" s="45"/>
      <c r="I36" s="45"/>
    </row>
    <row r="37" spans="1:9" ht="15.75" x14ac:dyDescent="0.25">
      <c r="A37" s="198">
        <v>9</v>
      </c>
      <c r="B37" s="51" t="s">
        <v>432</v>
      </c>
      <c r="C37" s="125">
        <v>24340633</v>
      </c>
      <c r="D37" s="49">
        <v>140</v>
      </c>
      <c r="F37" s="205">
        <v>13</v>
      </c>
      <c r="G37" s="38"/>
      <c r="H37" s="37"/>
      <c r="I37" s="37"/>
    </row>
    <row r="38" spans="1:9" ht="17.25" x14ac:dyDescent="0.3">
      <c r="A38" s="199"/>
      <c r="B38" s="41" t="s">
        <v>433</v>
      </c>
      <c r="C38" s="127">
        <v>23501309</v>
      </c>
      <c r="D38" s="39">
        <v>140</v>
      </c>
      <c r="E38" s="21"/>
      <c r="F38" s="206"/>
      <c r="G38" s="38"/>
      <c r="H38" s="37"/>
      <c r="I38" s="37"/>
    </row>
    <row r="39" spans="1:9" ht="15.75" x14ac:dyDescent="0.25">
      <c r="A39" s="198">
        <v>9</v>
      </c>
      <c r="B39" s="51" t="s">
        <v>434</v>
      </c>
      <c r="C39" s="125">
        <v>30686247</v>
      </c>
      <c r="D39" s="49">
        <v>140</v>
      </c>
      <c r="F39" s="200">
        <v>13</v>
      </c>
      <c r="G39" s="48"/>
      <c r="H39" s="47"/>
      <c r="I39" s="47"/>
    </row>
    <row r="40" spans="1:9" ht="17.25" x14ac:dyDescent="0.3">
      <c r="A40" s="199"/>
      <c r="B40" s="41" t="s">
        <v>435</v>
      </c>
      <c r="C40" s="127">
        <v>26334788</v>
      </c>
      <c r="D40" s="39">
        <v>140</v>
      </c>
      <c r="E40" s="21"/>
      <c r="F40" s="200"/>
      <c r="G40" s="46"/>
      <c r="H40" s="45"/>
      <c r="I40" s="45"/>
    </row>
    <row r="41" spans="1:9" ht="15.75" x14ac:dyDescent="0.25">
      <c r="A41" s="202">
        <v>17</v>
      </c>
      <c r="B41" s="44" t="s">
        <v>436</v>
      </c>
      <c r="C41" s="43">
        <v>14510525</v>
      </c>
      <c r="D41" s="42">
        <v>112</v>
      </c>
      <c r="F41" s="205">
        <v>13</v>
      </c>
      <c r="G41" s="38"/>
      <c r="H41" s="37"/>
      <c r="I41" s="37"/>
    </row>
    <row r="42" spans="1:9" ht="17.25" x14ac:dyDescent="0.3">
      <c r="A42" s="199"/>
      <c r="B42" s="41" t="s">
        <v>437</v>
      </c>
      <c r="C42" s="40">
        <v>41946194</v>
      </c>
      <c r="D42" s="39">
        <v>112</v>
      </c>
      <c r="E42" s="21"/>
      <c r="F42" s="206"/>
      <c r="G42" s="38"/>
      <c r="H42" s="37"/>
      <c r="I42" s="37"/>
    </row>
    <row r="43" spans="1:9" ht="15.75" x14ac:dyDescent="0.25">
      <c r="A43" s="195">
        <v>17</v>
      </c>
      <c r="B43" s="34" t="s">
        <v>438</v>
      </c>
      <c r="C43" s="125">
        <v>41848218</v>
      </c>
      <c r="D43" s="32">
        <v>112</v>
      </c>
      <c r="F43" s="197">
        <v>17</v>
      </c>
      <c r="G43" s="31"/>
      <c r="H43" s="30"/>
      <c r="I43" s="30"/>
    </row>
    <row r="44" spans="1:9" ht="17.25" x14ac:dyDescent="0.3">
      <c r="A44" s="196"/>
      <c r="B44" s="27" t="s">
        <v>439</v>
      </c>
      <c r="C44" s="127">
        <v>42288259</v>
      </c>
      <c r="D44" s="25">
        <v>112</v>
      </c>
      <c r="E44" s="21"/>
      <c r="F44" s="197"/>
      <c r="G44" s="29"/>
      <c r="H44" s="28"/>
      <c r="I44" s="28"/>
    </row>
    <row r="45" spans="1:9" ht="15.75" x14ac:dyDescent="0.25">
      <c r="A45" s="195">
        <v>17</v>
      </c>
      <c r="B45" s="34" t="s">
        <v>440</v>
      </c>
      <c r="C45" s="127">
        <v>34557767</v>
      </c>
      <c r="D45" s="32">
        <v>112</v>
      </c>
      <c r="F45" s="208">
        <v>17</v>
      </c>
      <c r="G45" s="36"/>
      <c r="H45" s="35"/>
      <c r="I45" s="35"/>
    </row>
    <row r="46" spans="1:9" ht="17.25" x14ac:dyDescent="0.3">
      <c r="A46" s="201"/>
      <c r="B46" s="24" t="s">
        <v>441</v>
      </c>
      <c r="C46" s="125">
        <v>29001480</v>
      </c>
      <c r="D46" s="22">
        <v>112</v>
      </c>
      <c r="E46" s="21"/>
      <c r="F46" s="209"/>
      <c r="G46" s="36"/>
      <c r="H46" s="35"/>
      <c r="I46" s="35"/>
    </row>
    <row r="47" spans="1:9" ht="15.75" x14ac:dyDescent="0.25">
      <c r="A47" s="195">
        <v>17</v>
      </c>
      <c r="B47" s="34"/>
      <c r="C47" s="33"/>
      <c r="D47" s="32"/>
      <c r="F47" s="207">
        <v>17</v>
      </c>
      <c r="G47" s="31"/>
      <c r="H47" s="30"/>
      <c r="I47" s="30"/>
    </row>
    <row r="48" spans="1:9" ht="17.25" x14ac:dyDescent="0.3">
      <c r="A48" s="201"/>
      <c r="B48" s="24"/>
      <c r="C48" s="23"/>
      <c r="D48" s="22"/>
      <c r="E48" s="21"/>
      <c r="F48" s="207"/>
      <c r="G48" s="29"/>
      <c r="H48" s="28"/>
      <c r="I48" s="28"/>
    </row>
    <row r="49" spans="1:9" ht="15.75" x14ac:dyDescent="0.25">
      <c r="A49" s="196">
        <v>17</v>
      </c>
      <c r="B49" s="27"/>
      <c r="C49" s="26"/>
      <c r="D49" s="25"/>
      <c r="F49" s="207">
        <v>17</v>
      </c>
      <c r="G49" s="31"/>
      <c r="H49" s="30"/>
      <c r="I49" s="30"/>
    </row>
    <row r="50" spans="1:9" ht="17.25" x14ac:dyDescent="0.3">
      <c r="A50" s="201"/>
      <c r="B50" s="24"/>
      <c r="C50" s="23"/>
      <c r="D50" s="22"/>
      <c r="E50" s="21"/>
      <c r="F50" s="207"/>
      <c r="G50" s="29"/>
      <c r="H50" s="28"/>
      <c r="I50" s="28"/>
    </row>
    <row r="51" spans="1:9" x14ac:dyDescent="0.25">
      <c r="I51" s="1"/>
    </row>
    <row r="52" spans="1:9" x14ac:dyDescent="0.25">
      <c r="I52" s="1"/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4">
    <mergeCell ref="C1:D1"/>
    <mergeCell ref="C2:D2"/>
    <mergeCell ref="A5:D5"/>
    <mergeCell ref="F5:I5"/>
    <mergeCell ref="A11:A12"/>
    <mergeCell ref="F11:F12"/>
    <mergeCell ref="A13:A14"/>
    <mergeCell ref="F13:F14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9:A50"/>
    <mergeCell ref="F49:F50"/>
    <mergeCell ref="A43:A44"/>
    <mergeCell ref="F43:F44"/>
    <mergeCell ref="A45:A46"/>
    <mergeCell ref="F45:F46"/>
    <mergeCell ref="A47:A48"/>
    <mergeCell ref="F47:F48"/>
  </mergeCells>
  <dataValidations count="1">
    <dataValidation type="whole" allowBlank="1" showInputMessage="1" showErrorMessage="1" sqref="C34">
      <formula1>O30</formula1>
      <formula2>K34</formula2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28" workbookViewId="0">
      <selection activeCell="E28" sqref="E28"/>
    </sheetView>
  </sheetViews>
  <sheetFormatPr baseColWidth="10" defaultColWidth="11.42578125" defaultRowHeight="15" x14ac:dyDescent="0.25"/>
  <cols>
    <col min="1" max="1" width="7" style="2" customWidth="1"/>
    <col min="2" max="2" width="26.42578125" style="2" customWidth="1"/>
    <col min="3" max="3" width="14.5703125" style="2" customWidth="1"/>
    <col min="4" max="4" width="8.42578125" style="1" customWidth="1"/>
    <col min="5" max="5" width="13.42578125" style="2" customWidth="1"/>
    <col min="6" max="6" width="7" style="2" customWidth="1"/>
    <col min="7" max="7" width="26.42578125" style="2" customWidth="1"/>
    <col min="8" max="8" width="14.5703125" style="2" customWidth="1"/>
    <col min="9" max="9" width="8.42578125" style="2" customWidth="1"/>
    <col min="10" max="16384" width="11.42578125" style="2"/>
  </cols>
  <sheetData>
    <row r="1" spans="1:9" ht="18.75" x14ac:dyDescent="0.3">
      <c r="A1" s="59"/>
      <c r="B1" s="55" t="s">
        <v>96</v>
      </c>
      <c r="C1" s="171" t="s">
        <v>97</v>
      </c>
      <c r="D1" s="171"/>
      <c r="E1" s="59"/>
      <c r="F1" s="59"/>
      <c r="G1" s="59"/>
      <c r="H1" s="59"/>
      <c r="I1" s="59"/>
    </row>
    <row r="2" spans="1:9" ht="18.75" x14ac:dyDescent="0.3">
      <c r="A2" s="53"/>
      <c r="B2" s="55" t="s">
        <v>98</v>
      </c>
      <c r="C2" s="190" t="s">
        <v>514</v>
      </c>
      <c r="D2" s="190"/>
      <c r="E2" s="53"/>
      <c r="F2" s="53"/>
      <c r="G2" s="53"/>
      <c r="H2" s="53"/>
      <c r="I2" s="53"/>
    </row>
    <row r="3" spans="1:9" ht="18.75" x14ac:dyDescent="0.3">
      <c r="A3" s="53"/>
      <c r="B3" s="55" t="s">
        <v>99</v>
      </c>
      <c r="C3" s="85" t="s">
        <v>515</v>
      </c>
      <c r="D3" s="57"/>
      <c r="E3" s="53"/>
      <c r="F3" s="53"/>
      <c r="G3" s="53"/>
      <c r="H3" s="53"/>
      <c r="I3" s="53"/>
    </row>
    <row r="4" spans="1:9" ht="18.75" x14ac:dyDescent="0.3">
      <c r="A4" s="53"/>
      <c r="B4" s="54"/>
      <c r="C4" s="53"/>
      <c r="D4" s="53"/>
      <c r="E4" s="53"/>
      <c r="F4" s="53"/>
      <c r="G4" s="53"/>
      <c r="H4" s="53"/>
      <c r="I4" s="53"/>
    </row>
    <row r="5" spans="1:9" ht="15.75" customHeight="1" x14ac:dyDescent="0.3">
      <c r="A5" s="192" t="s">
        <v>92</v>
      </c>
      <c r="B5" s="193"/>
      <c r="C5" s="193"/>
      <c r="D5" s="194"/>
      <c r="E5" s="53"/>
      <c r="F5" s="192" t="s">
        <v>91</v>
      </c>
      <c r="G5" s="193"/>
      <c r="H5" s="193"/>
      <c r="I5" s="194"/>
    </row>
    <row r="6" spans="1:9" ht="15.75" customHeight="1" x14ac:dyDescent="0.3">
      <c r="A6" s="56"/>
      <c r="B6" s="56"/>
      <c r="C6" s="56"/>
      <c r="D6" s="56"/>
      <c r="E6" s="53"/>
      <c r="F6" s="56"/>
      <c r="G6" s="56"/>
      <c r="H6" s="56"/>
      <c r="I6" s="56"/>
    </row>
    <row r="7" spans="1:9" ht="15.75" customHeight="1" x14ac:dyDescent="0.3">
      <c r="A7" s="53"/>
      <c r="B7" s="55" t="s">
        <v>94</v>
      </c>
      <c r="C7" s="57">
        <v>20</v>
      </c>
      <c r="D7" s="53"/>
      <c r="E7" s="53"/>
      <c r="F7" s="53"/>
      <c r="G7" s="55" t="s">
        <v>94</v>
      </c>
      <c r="H7" s="57">
        <v>21</v>
      </c>
      <c r="I7" s="53"/>
    </row>
    <row r="8" spans="1:9" ht="15.75" customHeight="1" x14ac:dyDescent="0.3">
      <c r="A8" s="53"/>
      <c r="B8" s="55" t="s">
        <v>95</v>
      </c>
      <c r="C8" s="84" t="s">
        <v>516</v>
      </c>
      <c r="D8" s="53"/>
      <c r="E8" s="53"/>
      <c r="F8" s="53"/>
      <c r="G8" s="55" t="s">
        <v>95</v>
      </c>
      <c r="H8" s="84" t="s">
        <v>516</v>
      </c>
      <c r="I8" s="53"/>
    </row>
    <row r="9" spans="1:9" ht="15.75" customHeight="1" x14ac:dyDescent="0.25">
      <c r="D9" s="2"/>
      <c r="E9" s="20"/>
    </row>
    <row r="10" spans="1:9" x14ac:dyDescent="0.25">
      <c r="A10" s="1" t="s">
        <v>0</v>
      </c>
      <c r="B10" s="1" t="s">
        <v>48</v>
      </c>
      <c r="C10" s="1" t="s">
        <v>47</v>
      </c>
      <c r="D10" s="1" t="s">
        <v>49</v>
      </c>
      <c r="F10" s="1" t="s">
        <v>0</v>
      </c>
      <c r="G10" s="1" t="s">
        <v>48</v>
      </c>
      <c r="H10" s="1" t="s">
        <v>47</v>
      </c>
      <c r="I10" s="1" t="s">
        <v>49</v>
      </c>
    </row>
    <row r="11" spans="1:9" ht="15.75" x14ac:dyDescent="0.25">
      <c r="A11" s="195">
        <v>1</v>
      </c>
      <c r="B11" s="34" t="s">
        <v>46</v>
      </c>
      <c r="C11" s="33">
        <v>40012227</v>
      </c>
      <c r="D11" s="32">
        <v>1125</v>
      </c>
      <c r="F11" s="197">
        <v>1</v>
      </c>
      <c r="G11" s="31" t="s">
        <v>517</v>
      </c>
      <c r="H11" s="30">
        <v>42298540</v>
      </c>
      <c r="I11" s="30">
        <v>1125</v>
      </c>
    </row>
    <row r="12" spans="1:9" ht="17.25" x14ac:dyDescent="0.3">
      <c r="A12" s="196"/>
      <c r="B12" s="27" t="s">
        <v>518</v>
      </c>
      <c r="C12" s="26">
        <v>40012226</v>
      </c>
      <c r="D12" s="25">
        <v>1125</v>
      </c>
      <c r="E12" s="21"/>
      <c r="F12" s="197"/>
      <c r="G12" s="29" t="s">
        <v>519</v>
      </c>
      <c r="H12" s="28">
        <v>44841263</v>
      </c>
      <c r="I12" s="28">
        <v>1125</v>
      </c>
    </row>
    <row r="13" spans="1:9" ht="15.75" x14ac:dyDescent="0.25">
      <c r="A13" s="198">
        <v>2</v>
      </c>
      <c r="B13" s="51" t="s">
        <v>115</v>
      </c>
      <c r="C13" s="50">
        <v>35116963</v>
      </c>
      <c r="D13" s="49">
        <v>1013</v>
      </c>
      <c r="F13" s="200">
        <v>2</v>
      </c>
      <c r="G13" s="48" t="s">
        <v>82</v>
      </c>
      <c r="H13" s="47">
        <v>36009903</v>
      </c>
      <c r="I13" s="47">
        <v>1013</v>
      </c>
    </row>
    <row r="14" spans="1:9" ht="17.25" x14ac:dyDescent="0.3">
      <c r="A14" s="199"/>
      <c r="B14" s="41" t="s">
        <v>520</v>
      </c>
      <c r="C14" s="40">
        <v>40651758</v>
      </c>
      <c r="D14" s="39">
        <v>1013</v>
      </c>
      <c r="E14" s="21"/>
      <c r="F14" s="200"/>
      <c r="G14" s="46" t="s">
        <v>89</v>
      </c>
      <c r="H14" s="45">
        <v>30202649</v>
      </c>
      <c r="I14" s="45">
        <v>1013</v>
      </c>
    </row>
    <row r="15" spans="1:9" ht="15.75" x14ac:dyDescent="0.25">
      <c r="A15" s="195">
        <v>3</v>
      </c>
      <c r="B15" s="34" t="s">
        <v>521</v>
      </c>
      <c r="C15" s="33">
        <v>40416716</v>
      </c>
      <c r="D15" s="32">
        <v>900</v>
      </c>
      <c r="F15" s="197">
        <v>3</v>
      </c>
      <c r="G15" s="31" t="s">
        <v>522</v>
      </c>
      <c r="H15" s="30">
        <v>44232139</v>
      </c>
      <c r="I15" s="30">
        <v>900</v>
      </c>
    </row>
    <row r="16" spans="1:9" ht="17.25" x14ac:dyDescent="0.3">
      <c r="A16" s="201"/>
      <c r="B16" s="24" t="s">
        <v>523</v>
      </c>
      <c r="C16" s="23">
        <v>43928284</v>
      </c>
      <c r="D16" s="22">
        <v>900</v>
      </c>
      <c r="E16" s="21"/>
      <c r="F16" s="197"/>
      <c r="G16" s="29" t="s">
        <v>524</v>
      </c>
      <c r="H16" s="28">
        <v>43287012</v>
      </c>
      <c r="I16" s="28">
        <v>900</v>
      </c>
    </row>
    <row r="17" spans="1:9" ht="15.75" x14ac:dyDescent="0.25">
      <c r="A17" s="198">
        <v>4</v>
      </c>
      <c r="B17" s="51" t="s">
        <v>525</v>
      </c>
      <c r="C17" s="50">
        <v>35295494</v>
      </c>
      <c r="D17" s="49">
        <v>788</v>
      </c>
      <c r="F17" s="200">
        <v>4</v>
      </c>
      <c r="G17" s="48" t="s">
        <v>526</v>
      </c>
      <c r="H17" s="47">
        <v>41512669</v>
      </c>
      <c r="I17" s="47">
        <v>788</v>
      </c>
    </row>
    <row r="18" spans="1:9" ht="17.25" x14ac:dyDescent="0.3">
      <c r="A18" s="199"/>
      <c r="B18" s="41" t="s">
        <v>527</v>
      </c>
      <c r="C18" s="40">
        <v>36170608</v>
      </c>
      <c r="D18" s="39">
        <v>788</v>
      </c>
      <c r="E18" s="21"/>
      <c r="F18" s="200"/>
      <c r="G18" s="46" t="s">
        <v>528</v>
      </c>
      <c r="H18" s="45">
        <v>41604874</v>
      </c>
      <c r="I18" s="45">
        <v>788</v>
      </c>
    </row>
    <row r="19" spans="1:9" ht="15.75" x14ac:dyDescent="0.25">
      <c r="A19" s="195">
        <v>5</v>
      </c>
      <c r="B19" s="34" t="s">
        <v>529</v>
      </c>
      <c r="C19" s="33">
        <v>34146187</v>
      </c>
      <c r="D19" s="32">
        <v>675</v>
      </c>
      <c r="F19" s="197">
        <v>5</v>
      </c>
      <c r="G19" s="31" t="s">
        <v>87</v>
      </c>
      <c r="H19" s="30">
        <v>26871058</v>
      </c>
      <c r="I19" s="30">
        <v>675</v>
      </c>
    </row>
    <row r="20" spans="1:9" ht="17.25" x14ac:dyDescent="0.3">
      <c r="A20" s="201"/>
      <c r="B20" s="24" t="s">
        <v>530</v>
      </c>
      <c r="C20" s="23">
        <v>29231417</v>
      </c>
      <c r="D20" s="22">
        <v>675</v>
      </c>
      <c r="E20" s="21"/>
      <c r="F20" s="197"/>
      <c r="G20" s="29" t="s">
        <v>80</v>
      </c>
      <c r="H20" s="28">
        <v>33562243</v>
      </c>
      <c r="I20" s="28">
        <v>675</v>
      </c>
    </row>
    <row r="21" spans="1:9" ht="15.75" x14ac:dyDescent="0.25">
      <c r="A21" s="196">
        <v>5</v>
      </c>
      <c r="B21" s="27" t="s">
        <v>531</v>
      </c>
      <c r="C21" s="26">
        <v>41917244</v>
      </c>
      <c r="D21" s="25">
        <v>675</v>
      </c>
      <c r="F21" s="197">
        <v>5</v>
      </c>
      <c r="G21" s="31" t="s">
        <v>532</v>
      </c>
      <c r="H21" s="30">
        <v>39863294</v>
      </c>
      <c r="I21" s="30">
        <v>675</v>
      </c>
    </row>
    <row r="22" spans="1:9" ht="17.25" x14ac:dyDescent="0.3">
      <c r="A22" s="201"/>
      <c r="B22" s="24" t="s">
        <v>533</v>
      </c>
      <c r="C22" s="23">
        <v>42664050</v>
      </c>
      <c r="D22" s="22">
        <v>675</v>
      </c>
      <c r="E22" s="21"/>
      <c r="F22" s="197"/>
      <c r="G22" s="29" t="s">
        <v>534</v>
      </c>
      <c r="H22" s="28">
        <v>37157697</v>
      </c>
      <c r="I22" s="28">
        <v>675</v>
      </c>
    </row>
    <row r="23" spans="1:9" ht="15.75" x14ac:dyDescent="0.25">
      <c r="A23" s="198">
        <v>7</v>
      </c>
      <c r="B23" s="51" t="s">
        <v>535</v>
      </c>
      <c r="C23" s="50">
        <v>31757792</v>
      </c>
      <c r="D23" s="49">
        <v>619</v>
      </c>
      <c r="F23" s="200">
        <v>7</v>
      </c>
      <c r="G23" s="48" t="s">
        <v>536</v>
      </c>
      <c r="H23" s="47">
        <v>42386481</v>
      </c>
      <c r="I23" s="47">
        <v>619</v>
      </c>
    </row>
    <row r="24" spans="1:9" ht="17.25" x14ac:dyDescent="0.3">
      <c r="A24" s="199"/>
      <c r="B24" s="41" t="s">
        <v>44</v>
      </c>
      <c r="C24" s="40">
        <v>40689554</v>
      </c>
      <c r="D24" s="39">
        <v>619</v>
      </c>
      <c r="E24" s="21"/>
      <c r="F24" s="200"/>
      <c r="G24" s="46" t="s">
        <v>72</v>
      </c>
      <c r="H24" s="45">
        <v>44335282</v>
      </c>
      <c r="I24" s="45">
        <v>619</v>
      </c>
    </row>
    <row r="25" spans="1:9" ht="15.75" x14ac:dyDescent="0.25">
      <c r="A25" s="202">
        <v>7</v>
      </c>
      <c r="B25" s="44" t="s">
        <v>159</v>
      </c>
      <c r="C25" s="43">
        <v>45414384</v>
      </c>
      <c r="D25" s="42">
        <v>619</v>
      </c>
      <c r="F25" s="200">
        <v>7</v>
      </c>
      <c r="G25" s="48" t="s">
        <v>537</v>
      </c>
      <c r="H25" s="47">
        <v>42048603</v>
      </c>
      <c r="I25" s="47">
        <v>619</v>
      </c>
    </row>
    <row r="26" spans="1:9" ht="17.25" x14ac:dyDescent="0.3">
      <c r="A26" s="199"/>
      <c r="B26" s="41" t="s">
        <v>160</v>
      </c>
      <c r="C26" s="40">
        <v>44932696</v>
      </c>
      <c r="D26" s="39">
        <v>619</v>
      </c>
      <c r="E26" s="21"/>
      <c r="F26" s="200"/>
      <c r="G26" s="46" t="s">
        <v>538</v>
      </c>
      <c r="H26" s="45">
        <v>42254895</v>
      </c>
      <c r="I26" s="45">
        <v>619</v>
      </c>
    </row>
    <row r="27" spans="1:9" ht="15.75" x14ac:dyDescent="0.25">
      <c r="A27" s="195">
        <v>9</v>
      </c>
      <c r="B27" s="34" t="s">
        <v>539</v>
      </c>
      <c r="C27" s="33">
        <v>38597061</v>
      </c>
      <c r="D27" s="32">
        <v>563</v>
      </c>
      <c r="F27" s="197">
        <v>9</v>
      </c>
      <c r="G27" s="31" t="s">
        <v>540</v>
      </c>
      <c r="H27" s="30">
        <v>34447874</v>
      </c>
      <c r="I27" s="30">
        <v>563</v>
      </c>
    </row>
    <row r="28" spans="1:9" ht="17.25" x14ac:dyDescent="0.3">
      <c r="A28" s="196"/>
      <c r="B28" s="27" t="s">
        <v>541</v>
      </c>
      <c r="C28" s="26">
        <v>38597061</v>
      </c>
      <c r="D28" s="25">
        <v>563</v>
      </c>
      <c r="E28" s="21"/>
      <c r="F28" s="197"/>
      <c r="G28" s="29" t="s">
        <v>542</v>
      </c>
      <c r="H28" s="28">
        <v>41501527</v>
      </c>
      <c r="I28" s="28">
        <v>563</v>
      </c>
    </row>
    <row r="29" spans="1:9" ht="15.75" x14ac:dyDescent="0.25">
      <c r="A29" s="195">
        <v>9</v>
      </c>
      <c r="B29" s="34" t="s">
        <v>144</v>
      </c>
      <c r="C29" s="33">
        <v>93322938</v>
      </c>
      <c r="D29" s="32">
        <v>563</v>
      </c>
      <c r="F29" s="197">
        <v>9</v>
      </c>
      <c r="G29" s="31" t="s">
        <v>543</v>
      </c>
      <c r="H29" s="30">
        <v>30369119</v>
      </c>
      <c r="I29" s="30">
        <v>563</v>
      </c>
    </row>
    <row r="30" spans="1:9" ht="17.25" x14ac:dyDescent="0.3">
      <c r="A30" s="201"/>
      <c r="B30" s="24" t="s">
        <v>118</v>
      </c>
      <c r="C30" s="23">
        <v>34680002</v>
      </c>
      <c r="D30" s="22">
        <v>563</v>
      </c>
      <c r="E30" s="21"/>
      <c r="F30" s="197"/>
      <c r="G30" s="29" t="s">
        <v>116</v>
      </c>
      <c r="H30" s="28">
        <v>36446108</v>
      </c>
      <c r="I30" s="28">
        <v>563</v>
      </c>
    </row>
    <row r="31" spans="1:9" ht="15.75" x14ac:dyDescent="0.25">
      <c r="A31" s="195">
        <v>9</v>
      </c>
      <c r="B31" s="34" t="s">
        <v>544</v>
      </c>
      <c r="C31" s="52">
        <v>21451399</v>
      </c>
      <c r="D31" s="32">
        <v>563</v>
      </c>
      <c r="F31" s="197">
        <v>9</v>
      </c>
      <c r="G31" s="31" t="s">
        <v>143</v>
      </c>
      <c r="H31" s="30">
        <v>41262125</v>
      </c>
      <c r="I31" s="30">
        <v>563</v>
      </c>
    </row>
    <row r="32" spans="1:9" ht="17.25" x14ac:dyDescent="0.3">
      <c r="A32" s="201"/>
      <c r="B32" s="24" t="s">
        <v>545</v>
      </c>
      <c r="C32" s="23">
        <v>27093040</v>
      </c>
      <c r="D32" s="22">
        <v>563</v>
      </c>
      <c r="E32" s="21"/>
      <c r="F32" s="197"/>
      <c r="G32" s="29" t="s">
        <v>546</v>
      </c>
      <c r="H32" s="28">
        <v>41426428</v>
      </c>
      <c r="I32" s="28">
        <v>563</v>
      </c>
    </row>
    <row r="33" spans="1:9" ht="15.75" x14ac:dyDescent="0.25">
      <c r="A33" s="196">
        <v>9</v>
      </c>
      <c r="B33" s="27" t="s">
        <v>547</v>
      </c>
      <c r="C33" s="26">
        <v>28912563</v>
      </c>
      <c r="D33" s="25">
        <v>563</v>
      </c>
      <c r="F33" s="203">
        <v>9</v>
      </c>
      <c r="G33" s="36" t="s">
        <v>77</v>
      </c>
      <c r="H33" s="35">
        <v>47136127</v>
      </c>
      <c r="I33" s="35">
        <v>563</v>
      </c>
    </row>
    <row r="34" spans="1:9" ht="17.25" x14ac:dyDescent="0.3">
      <c r="A34" s="201"/>
      <c r="B34" s="24" t="s">
        <v>548</v>
      </c>
      <c r="C34" s="23">
        <v>27055899</v>
      </c>
      <c r="D34" s="22">
        <v>563</v>
      </c>
      <c r="E34" s="21"/>
      <c r="F34" s="204"/>
      <c r="G34" s="36" t="s">
        <v>126</v>
      </c>
      <c r="H34" s="35">
        <v>46448567</v>
      </c>
      <c r="I34" s="35">
        <v>563</v>
      </c>
    </row>
    <row r="35" spans="1:9" ht="15.75" x14ac:dyDescent="0.25">
      <c r="A35" s="198">
        <v>13</v>
      </c>
      <c r="B35" s="51" t="s">
        <v>549</v>
      </c>
      <c r="C35" s="50">
        <v>42046487</v>
      </c>
      <c r="D35" s="49">
        <v>506</v>
      </c>
      <c r="F35" s="200">
        <v>13</v>
      </c>
      <c r="G35" s="48" t="s">
        <v>550</v>
      </c>
      <c r="H35" s="47">
        <v>43237219</v>
      </c>
      <c r="I35" s="47">
        <v>506</v>
      </c>
    </row>
    <row r="36" spans="1:9" ht="17.25" x14ac:dyDescent="0.3">
      <c r="A36" s="202"/>
      <c r="B36" s="44" t="s">
        <v>551</v>
      </c>
      <c r="C36" s="43">
        <v>41665094</v>
      </c>
      <c r="D36" s="42">
        <v>506</v>
      </c>
      <c r="E36" s="21"/>
      <c r="F36" s="200"/>
      <c r="G36" s="46" t="s">
        <v>130</v>
      </c>
      <c r="H36" s="45">
        <v>42768852</v>
      </c>
      <c r="I36" s="45">
        <v>506</v>
      </c>
    </row>
    <row r="37" spans="1:9" ht="15.75" x14ac:dyDescent="0.25">
      <c r="A37" s="198">
        <v>13</v>
      </c>
      <c r="B37" s="51" t="s">
        <v>552</v>
      </c>
      <c r="C37" s="50">
        <v>26985092</v>
      </c>
      <c r="D37" s="49">
        <v>506</v>
      </c>
      <c r="F37" s="205">
        <v>13</v>
      </c>
      <c r="G37" s="38" t="s">
        <v>553</v>
      </c>
      <c r="H37" s="37">
        <v>44773177</v>
      </c>
      <c r="I37" s="37">
        <v>506</v>
      </c>
    </row>
    <row r="38" spans="1:9" ht="17.25" x14ac:dyDescent="0.3">
      <c r="A38" s="199"/>
      <c r="B38" s="41" t="s">
        <v>554</v>
      </c>
      <c r="C38" s="40">
        <v>35117794</v>
      </c>
      <c r="D38" s="39">
        <v>506</v>
      </c>
      <c r="E38" s="21"/>
      <c r="F38" s="206"/>
      <c r="G38" s="38" t="s">
        <v>555</v>
      </c>
      <c r="H38" s="37">
        <v>24909573</v>
      </c>
      <c r="I38" s="37">
        <v>506</v>
      </c>
    </row>
    <row r="39" spans="1:9" ht="15.75" x14ac:dyDescent="0.25">
      <c r="A39" s="198">
        <v>13</v>
      </c>
      <c r="B39" s="51" t="s">
        <v>556</v>
      </c>
      <c r="C39" s="50">
        <v>40702607</v>
      </c>
      <c r="D39" s="49">
        <v>506</v>
      </c>
      <c r="F39" s="200">
        <v>13</v>
      </c>
      <c r="G39" s="48" t="s">
        <v>557</v>
      </c>
      <c r="H39" s="47">
        <v>37763319</v>
      </c>
      <c r="I39" s="47">
        <v>506</v>
      </c>
    </row>
    <row r="40" spans="1:9" ht="17.25" x14ac:dyDescent="0.3">
      <c r="A40" s="199"/>
      <c r="B40" s="41" t="s">
        <v>189</v>
      </c>
      <c r="C40" s="40">
        <v>45248120</v>
      </c>
      <c r="D40" s="39">
        <v>506</v>
      </c>
      <c r="E40" s="21"/>
      <c r="F40" s="200"/>
      <c r="G40" s="46" t="s">
        <v>558</v>
      </c>
      <c r="H40" s="45">
        <v>42458461</v>
      </c>
      <c r="I40" s="45">
        <v>506</v>
      </c>
    </row>
    <row r="41" spans="1:9" ht="15.75" x14ac:dyDescent="0.25">
      <c r="A41" s="202">
        <v>13</v>
      </c>
      <c r="B41" s="44" t="s">
        <v>39</v>
      </c>
      <c r="C41" s="43">
        <v>28469871</v>
      </c>
      <c r="D41" s="42">
        <v>506</v>
      </c>
      <c r="F41" s="205">
        <v>13</v>
      </c>
      <c r="G41" s="38" t="s">
        <v>559</v>
      </c>
      <c r="H41" s="37">
        <v>32141058</v>
      </c>
      <c r="I41" s="37">
        <v>506</v>
      </c>
    </row>
    <row r="42" spans="1:9" ht="17.25" x14ac:dyDescent="0.3">
      <c r="A42" s="199"/>
      <c r="B42" s="41" t="s">
        <v>560</v>
      </c>
      <c r="C42" s="40">
        <v>23705359</v>
      </c>
      <c r="D42" s="39">
        <v>506</v>
      </c>
      <c r="E42" s="21"/>
      <c r="F42" s="206"/>
      <c r="G42" s="38" t="s">
        <v>561</v>
      </c>
      <c r="H42" s="37">
        <v>40677338</v>
      </c>
      <c r="I42" s="37">
        <v>506</v>
      </c>
    </row>
    <row r="43" spans="1:9" ht="15.75" x14ac:dyDescent="0.25">
      <c r="A43" s="195">
        <v>17</v>
      </c>
      <c r="B43" s="34" t="s">
        <v>562</v>
      </c>
      <c r="C43" s="33">
        <v>26494110</v>
      </c>
      <c r="D43" s="32">
        <v>450</v>
      </c>
      <c r="F43" s="197">
        <v>17</v>
      </c>
      <c r="G43" s="31" t="s">
        <v>563</v>
      </c>
      <c r="H43" s="30">
        <v>36248259</v>
      </c>
      <c r="I43" s="30">
        <v>450</v>
      </c>
    </row>
    <row r="44" spans="1:9" ht="17.25" x14ac:dyDescent="0.3">
      <c r="A44" s="196"/>
      <c r="B44" s="27" t="s">
        <v>564</v>
      </c>
      <c r="C44" s="26">
        <v>22368692</v>
      </c>
      <c r="D44" s="25">
        <v>450</v>
      </c>
      <c r="E44" s="21"/>
      <c r="F44" s="197"/>
      <c r="G44" s="29" t="s">
        <v>147</v>
      </c>
      <c r="H44" s="28">
        <v>28959152</v>
      </c>
      <c r="I44" s="28">
        <v>450</v>
      </c>
    </row>
    <row r="45" spans="1:9" ht="15.75" x14ac:dyDescent="0.25">
      <c r="A45" s="195">
        <v>17</v>
      </c>
      <c r="B45" s="34" t="s">
        <v>565</v>
      </c>
      <c r="C45" s="33">
        <v>46388728</v>
      </c>
      <c r="D45" s="32">
        <v>450</v>
      </c>
      <c r="F45" s="208">
        <v>17</v>
      </c>
      <c r="G45" s="36" t="s">
        <v>566</v>
      </c>
      <c r="H45" s="35">
        <v>38054915</v>
      </c>
      <c r="I45" s="35">
        <v>450</v>
      </c>
    </row>
    <row r="46" spans="1:9" ht="17.25" x14ac:dyDescent="0.3">
      <c r="A46" s="201"/>
      <c r="B46" s="24" t="s">
        <v>567</v>
      </c>
      <c r="C46" s="23">
        <v>52741129</v>
      </c>
      <c r="D46" s="22">
        <v>450</v>
      </c>
      <c r="E46" s="21"/>
      <c r="F46" s="209"/>
      <c r="G46" s="36" t="s">
        <v>568</v>
      </c>
      <c r="H46" s="35">
        <v>37562854</v>
      </c>
      <c r="I46" s="35">
        <v>450</v>
      </c>
    </row>
    <row r="47" spans="1:9" ht="15.75" x14ac:dyDescent="0.25">
      <c r="A47" s="195">
        <v>17</v>
      </c>
      <c r="B47" s="34" t="s">
        <v>569</v>
      </c>
      <c r="C47" s="33">
        <v>44827849</v>
      </c>
      <c r="D47" s="32">
        <v>450</v>
      </c>
      <c r="F47" s="207">
        <v>17</v>
      </c>
      <c r="G47" s="31" t="s">
        <v>570</v>
      </c>
      <c r="H47" s="30">
        <v>32359986</v>
      </c>
      <c r="I47" s="30">
        <v>450</v>
      </c>
    </row>
    <row r="48" spans="1:9" ht="17.25" x14ac:dyDescent="0.3">
      <c r="A48" s="201"/>
      <c r="B48" s="24" t="s">
        <v>125</v>
      </c>
      <c r="C48" s="23">
        <v>29925069</v>
      </c>
      <c r="D48" s="22">
        <v>450</v>
      </c>
      <c r="E48" s="21"/>
      <c r="F48" s="207"/>
      <c r="G48" s="29" t="s">
        <v>571</v>
      </c>
      <c r="H48" s="28">
        <v>32404015</v>
      </c>
      <c r="I48" s="28">
        <v>450</v>
      </c>
    </row>
    <row r="49" spans="1:9" ht="15.75" x14ac:dyDescent="0.25">
      <c r="A49" s="196">
        <v>17</v>
      </c>
      <c r="B49" s="27" t="s">
        <v>572</v>
      </c>
      <c r="C49" s="26">
        <v>28335350</v>
      </c>
      <c r="D49" s="25">
        <v>450</v>
      </c>
      <c r="F49" s="207">
        <v>17</v>
      </c>
      <c r="G49" s="31" t="s">
        <v>573</v>
      </c>
      <c r="H49" s="30">
        <v>22319489</v>
      </c>
      <c r="I49" s="30">
        <v>450</v>
      </c>
    </row>
    <row r="50" spans="1:9" ht="17.25" x14ac:dyDescent="0.3">
      <c r="A50" s="201"/>
      <c r="B50" s="24" t="s">
        <v>574</v>
      </c>
      <c r="C50" s="23">
        <v>35071436</v>
      </c>
      <c r="D50" s="22">
        <v>450</v>
      </c>
      <c r="E50" s="21"/>
      <c r="F50" s="207"/>
      <c r="G50" s="29" t="s">
        <v>575</v>
      </c>
      <c r="H50" s="28">
        <v>29000263</v>
      </c>
      <c r="I50" s="28">
        <v>450</v>
      </c>
    </row>
    <row r="51" spans="1:9" x14ac:dyDescent="0.25">
      <c r="F51" s="207">
        <v>17</v>
      </c>
      <c r="G51" s="29" t="s">
        <v>576</v>
      </c>
      <c r="H51" s="28">
        <v>39027624</v>
      </c>
      <c r="I51" s="28">
        <v>450</v>
      </c>
    </row>
    <row r="52" spans="1:9" x14ac:dyDescent="0.25">
      <c r="F52" s="207"/>
      <c r="G52" s="29" t="s">
        <v>577</v>
      </c>
      <c r="H52" s="28">
        <v>39032136</v>
      </c>
      <c r="I52" s="28">
        <v>450</v>
      </c>
    </row>
    <row r="53" spans="1:9" x14ac:dyDescent="0.25">
      <c r="I53" s="1"/>
    </row>
    <row r="54" spans="1:9" x14ac:dyDescent="0.25">
      <c r="I54" s="1"/>
    </row>
    <row r="55" spans="1:9" x14ac:dyDescent="0.25">
      <c r="I55" s="1"/>
    </row>
    <row r="56" spans="1:9" x14ac:dyDescent="0.25">
      <c r="I56" s="1"/>
    </row>
    <row r="57" spans="1:9" x14ac:dyDescent="0.25">
      <c r="I57" s="1"/>
    </row>
  </sheetData>
  <mergeCells count="45">
    <mergeCell ref="A49:A50"/>
    <mergeCell ref="F49:F50"/>
    <mergeCell ref="F51:F52"/>
    <mergeCell ref="A43:A44"/>
    <mergeCell ref="F43:F44"/>
    <mergeCell ref="A45:A46"/>
    <mergeCell ref="F45:F46"/>
    <mergeCell ref="A47:A48"/>
    <mergeCell ref="F47:F48"/>
    <mergeCell ref="A37:A38"/>
    <mergeCell ref="F37:F38"/>
    <mergeCell ref="A39:A40"/>
    <mergeCell ref="F39:F40"/>
    <mergeCell ref="A41:A42"/>
    <mergeCell ref="F41:F42"/>
    <mergeCell ref="A31:A32"/>
    <mergeCell ref="F31:F32"/>
    <mergeCell ref="A33:A34"/>
    <mergeCell ref="F33:F34"/>
    <mergeCell ref="A35:A36"/>
    <mergeCell ref="F35:F36"/>
    <mergeCell ref="A25:A26"/>
    <mergeCell ref="F25:F26"/>
    <mergeCell ref="A27:A28"/>
    <mergeCell ref="F27:F28"/>
    <mergeCell ref="A29:A30"/>
    <mergeCell ref="F29:F30"/>
    <mergeCell ref="A19:A20"/>
    <mergeCell ref="F19:F20"/>
    <mergeCell ref="A21:A22"/>
    <mergeCell ref="F21:F22"/>
    <mergeCell ref="A23:A24"/>
    <mergeCell ref="F23:F24"/>
    <mergeCell ref="A13:A14"/>
    <mergeCell ref="F13:F14"/>
    <mergeCell ref="A15:A16"/>
    <mergeCell ref="F15:F16"/>
    <mergeCell ref="A17:A18"/>
    <mergeCell ref="F17:F18"/>
    <mergeCell ref="C1:D1"/>
    <mergeCell ref="C2:D2"/>
    <mergeCell ref="A5:D5"/>
    <mergeCell ref="F5:I5"/>
    <mergeCell ref="A11:A12"/>
    <mergeCell ref="F11:F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Masc</vt:lpstr>
      <vt:lpstr>Fem</vt:lpstr>
      <vt:lpstr>Distribución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Maxi</cp:lastModifiedBy>
  <dcterms:created xsi:type="dcterms:W3CDTF">2021-04-13T17:21:11Z</dcterms:created>
  <dcterms:modified xsi:type="dcterms:W3CDTF">2022-04-21T23:52:52Z</dcterms:modified>
</cp:coreProperties>
</file>