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Desktop\"/>
    </mc:Choice>
  </mc:AlternateContent>
  <bookViews>
    <workbookView xWindow="0" yWindow="0" windowWidth="16815" windowHeight="7650"/>
  </bookViews>
  <sheets>
    <sheet name="יא 1" sheetId="1" r:id="rId1"/>
    <sheet name="יא 2" sheetId="2" r:id="rId2"/>
    <sheet name="יא 3 " sheetId="4" r:id="rId3"/>
    <sheet name="ריכוז" sheetId="6" r:id="rId4"/>
  </sheets>
  <calcPr calcId="162913"/>
</workbook>
</file>

<file path=xl/calcChain.xml><?xml version="1.0" encoding="utf-8"?>
<calcChain xmlns="http://schemas.openxmlformats.org/spreadsheetml/2006/main">
  <c r="BB42" i="4" l="1"/>
  <c r="BA42" i="4"/>
  <c r="AZ42" i="4"/>
  <c r="AQ42" i="4"/>
  <c r="AL42" i="4"/>
  <c r="AH42" i="4"/>
  <c r="AI42" i="4" s="1"/>
  <c r="AE42" i="4"/>
  <c r="AB42" i="4"/>
  <c r="X42" i="4"/>
  <c r="U42" i="4"/>
  <c r="R42" i="4"/>
  <c r="Q42" i="4"/>
  <c r="P42" i="4"/>
  <c r="BB41" i="4"/>
  <c r="BA41" i="4"/>
  <c r="AZ41" i="4"/>
  <c r="AQ41" i="4"/>
  <c r="AL41" i="4"/>
  <c r="AI41" i="4"/>
  <c r="AH41" i="4"/>
  <c r="AE41" i="4"/>
  <c r="AB41" i="4"/>
  <c r="X41" i="4"/>
  <c r="U41" i="4"/>
  <c r="R41" i="4"/>
  <c r="Q41" i="4"/>
  <c r="P41" i="4"/>
  <c r="BB40" i="4"/>
  <c r="BA40" i="4"/>
  <c r="AZ40" i="4"/>
  <c r="AQ40" i="4"/>
  <c r="AL40" i="4"/>
  <c r="AH40" i="4"/>
  <c r="AE40" i="4"/>
  <c r="AI40" i="4" s="1"/>
  <c r="AB40" i="4"/>
  <c r="X40" i="4"/>
  <c r="U40" i="4"/>
  <c r="R40" i="4"/>
  <c r="Q40" i="4"/>
  <c r="P40" i="4"/>
  <c r="BB39" i="4"/>
  <c r="BA39" i="4"/>
  <c r="AZ39" i="4"/>
  <c r="AQ39" i="4"/>
  <c r="AL39" i="4"/>
  <c r="AI39" i="4"/>
  <c r="AH39" i="4"/>
  <c r="AE39" i="4"/>
  <c r="AB39" i="4"/>
  <c r="X39" i="4"/>
  <c r="U39" i="4"/>
  <c r="R39" i="4"/>
  <c r="Q39" i="4"/>
  <c r="P39" i="4"/>
  <c r="BB38" i="4"/>
  <c r="BA38" i="4"/>
  <c r="AZ38" i="4"/>
  <c r="AQ38" i="4"/>
  <c r="AL38" i="4"/>
  <c r="AH38" i="4"/>
  <c r="AE38" i="4"/>
  <c r="AI38" i="4" s="1"/>
  <c r="AB38" i="4"/>
  <c r="X38" i="4"/>
  <c r="U38" i="4"/>
  <c r="R38" i="4"/>
  <c r="Q38" i="4"/>
  <c r="P38" i="4"/>
  <c r="BB37" i="4"/>
  <c r="BA37" i="4"/>
  <c r="AZ37" i="4"/>
  <c r="AQ37" i="4"/>
  <c r="AL37" i="4"/>
  <c r="AI37" i="4"/>
  <c r="AH37" i="4"/>
  <c r="AE37" i="4"/>
  <c r="AB37" i="4"/>
  <c r="X37" i="4"/>
  <c r="U37" i="4"/>
  <c r="R37" i="4"/>
  <c r="Q37" i="4"/>
  <c r="P37" i="4"/>
  <c r="BB36" i="4"/>
  <c r="BA36" i="4"/>
  <c r="AZ36" i="4"/>
  <c r="AQ36" i="4"/>
  <c r="AL36" i="4"/>
  <c r="AH36" i="4"/>
  <c r="AE36" i="4"/>
  <c r="AI36" i="4" s="1"/>
  <c r="AB36" i="4"/>
  <c r="X36" i="4"/>
  <c r="U36" i="4"/>
  <c r="R36" i="4"/>
  <c r="Q36" i="4"/>
  <c r="P36" i="4"/>
  <c r="BB35" i="4"/>
  <c r="BA35" i="4"/>
  <c r="AZ35" i="4"/>
  <c r="AQ35" i="4"/>
  <c r="AL35" i="4"/>
  <c r="AI35" i="4"/>
  <c r="AH35" i="4"/>
  <c r="AE35" i="4"/>
  <c r="AB35" i="4"/>
  <c r="X35" i="4"/>
  <c r="U35" i="4"/>
  <c r="R35" i="4"/>
  <c r="Q35" i="4"/>
  <c r="P35" i="4"/>
  <c r="BB34" i="4"/>
  <c r="BA34" i="4"/>
  <c r="AZ34" i="4"/>
  <c r="AQ34" i="4"/>
  <c r="AL34" i="4"/>
  <c r="AH34" i="4"/>
  <c r="AE34" i="4"/>
  <c r="AI34" i="4" s="1"/>
  <c r="AB34" i="4"/>
  <c r="X34" i="4"/>
  <c r="U34" i="4"/>
  <c r="R34" i="4"/>
  <c r="Q34" i="4"/>
  <c r="P34" i="4"/>
  <c r="BB33" i="4"/>
  <c r="BA33" i="4"/>
  <c r="AZ33" i="4"/>
  <c r="AQ33" i="4"/>
  <c r="AL33" i="4"/>
  <c r="AI33" i="4"/>
  <c r="AH33" i="4"/>
  <c r="AE33" i="4"/>
  <c r="AB33" i="4"/>
  <c r="X33" i="4"/>
  <c r="U33" i="4"/>
  <c r="R33" i="4"/>
  <c r="Q33" i="4"/>
  <c r="P33" i="4"/>
  <c r="BB32" i="4"/>
  <c r="BA32" i="4"/>
  <c r="AZ32" i="4"/>
  <c r="AQ32" i="4"/>
  <c r="AL32" i="4"/>
  <c r="AH32" i="4"/>
  <c r="AE32" i="4"/>
  <c r="AI32" i="4" s="1"/>
  <c r="AB32" i="4"/>
  <c r="X32" i="4"/>
  <c r="U32" i="4"/>
  <c r="R32" i="4"/>
  <c r="Q32" i="4"/>
  <c r="P32" i="4"/>
  <c r="BB31" i="4"/>
  <c r="BA31" i="4"/>
  <c r="AZ31" i="4"/>
  <c r="AQ31" i="4"/>
  <c r="AL31" i="4"/>
  <c r="AI31" i="4"/>
  <c r="AH31" i="4"/>
  <c r="AE31" i="4"/>
  <c r="AB31" i="4"/>
  <c r="X31" i="4"/>
  <c r="U31" i="4"/>
  <c r="R31" i="4"/>
  <c r="Q31" i="4"/>
  <c r="P31" i="4"/>
  <c r="BB30" i="4"/>
  <c r="BA30" i="4"/>
  <c r="AZ30" i="4"/>
  <c r="AQ30" i="4"/>
  <c r="AL30" i="4"/>
  <c r="AH30" i="4"/>
  <c r="AI30" i="4" s="1"/>
  <c r="AE30" i="4"/>
  <c r="AB30" i="4"/>
  <c r="X30" i="4"/>
  <c r="U30" i="4"/>
  <c r="R30" i="4"/>
  <c r="Q30" i="4"/>
  <c r="P30" i="4"/>
  <c r="BB29" i="4"/>
  <c r="BA29" i="4"/>
  <c r="AZ29" i="4"/>
  <c r="AQ29" i="4"/>
  <c r="AL29" i="4"/>
  <c r="AI29" i="4"/>
  <c r="AH29" i="4"/>
  <c r="AE29" i="4"/>
  <c r="AB29" i="4"/>
  <c r="X29" i="4"/>
  <c r="U29" i="4"/>
  <c r="R29" i="4"/>
  <c r="Q29" i="4"/>
  <c r="P29" i="4"/>
  <c r="BB28" i="4"/>
  <c r="BA28" i="4"/>
  <c r="AZ28" i="4"/>
  <c r="AQ28" i="4"/>
  <c r="AL28" i="4"/>
  <c r="AH28" i="4"/>
  <c r="AE28" i="4"/>
  <c r="AI28" i="4" s="1"/>
  <c r="AB28" i="4"/>
  <c r="X28" i="4"/>
  <c r="U28" i="4"/>
  <c r="R28" i="4"/>
  <c r="Q28" i="4"/>
  <c r="P28" i="4"/>
  <c r="BB27" i="4"/>
  <c r="BA27" i="4"/>
  <c r="AZ27" i="4"/>
  <c r="AQ27" i="4"/>
  <c r="AL27" i="4"/>
  <c r="AI27" i="4"/>
  <c r="AH27" i="4"/>
  <c r="AE27" i="4"/>
  <c r="AB27" i="4"/>
  <c r="X27" i="4"/>
  <c r="U27" i="4"/>
  <c r="R27" i="4"/>
  <c r="Q27" i="4"/>
  <c r="P27" i="4"/>
  <c r="BB26" i="4"/>
  <c r="BA26" i="4"/>
  <c r="AZ26" i="4"/>
  <c r="AQ26" i="4"/>
  <c r="AL26" i="4"/>
  <c r="AH26" i="4"/>
  <c r="AE26" i="4"/>
  <c r="AI26" i="4" s="1"/>
  <c r="AB26" i="4"/>
  <c r="X26" i="4"/>
  <c r="U26" i="4"/>
  <c r="R26" i="4"/>
  <c r="Q26" i="4"/>
  <c r="P26" i="4"/>
  <c r="BB25" i="4"/>
  <c r="BA25" i="4"/>
  <c r="AZ25" i="4"/>
  <c r="AQ25" i="4"/>
  <c r="AL25" i="4"/>
  <c r="AI25" i="4"/>
  <c r="AH25" i="4"/>
  <c r="AE25" i="4"/>
  <c r="AB25" i="4"/>
  <c r="X25" i="4"/>
  <c r="U25" i="4"/>
  <c r="R25" i="4"/>
  <c r="Q25" i="4"/>
  <c r="P25" i="4"/>
  <c r="BB24" i="4"/>
  <c r="BA24" i="4"/>
  <c r="AZ24" i="4"/>
  <c r="AQ24" i="4"/>
  <c r="AL24" i="4"/>
  <c r="AH24" i="4"/>
  <c r="AE24" i="4"/>
  <c r="AI24" i="4" s="1"/>
  <c r="AB24" i="4"/>
  <c r="X24" i="4"/>
  <c r="U24" i="4"/>
  <c r="R24" i="4"/>
  <c r="Q24" i="4"/>
  <c r="P24" i="4"/>
  <c r="BB23" i="4"/>
  <c r="BA23" i="4"/>
  <c r="AZ23" i="4"/>
  <c r="AQ23" i="4"/>
  <c r="AL23" i="4"/>
  <c r="AI23" i="4"/>
  <c r="AH23" i="4"/>
  <c r="AE23" i="4"/>
  <c r="AB23" i="4"/>
  <c r="X23" i="4"/>
  <c r="U23" i="4"/>
  <c r="R23" i="4"/>
  <c r="Q23" i="4"/>
  <c r="P23" i="4"/>
  <c r="BB22" i="4"/>
  <c r="BA22" i="4"/>
  <c r="AZ22" i="4"/>
  <c r="AQ22" i="4"/>
  <c r="AL22" i="4"/>
  <c r="AI22" i="4"/>
  <c r="AE22" i="4"/>
  <c r="AB22" i="4"/>
  <c r="X22" i="4"/>
  <c r="U22" i="4"/>
  <c r="R22" i="4"/>
  <c r="Q22" i="4"/>
  <c r="P22" i="4"/>
  <c r="BB21" i="4"/>
  <c r="BA21" i="4"/>
  <c r="AZ21" i="4"/>
  <c r="AQ21" i="4"/>
  <c r="AL21" i="4"/>
  <c r="AH21" i="4"/>
  <c r="AI21" i="4" s="1"/>
  <c r="AE21" i="4"/>
  <c r="AB21" i="4"/>
  <c r="X21" i="4"/>
  <c r="U21" i="4"/>
  <c r="R21" i="4"/>
  <c r="Q21" i="4"/>
  <c r="P21" i="4"/>
  <c r="BB20" i="4"/>
  <c r="BA20" i="4"/>
  <c r="AZ20" i="4"/>
  <c r="AQ20" i="4"/>
  <c r="AL20" i="4"/>
  <c r="AI20" i="4"/>
  <c r="AH20" i="4"/>
  <c r="AE20" i="4"/>
  <c r="AB20" i="4"/>
  <c r="X20" i="4"/>
  <c r="U20" i="4"/>
  <c r="R20" i="4"/>
  <c r="Q20" i="4"/>
  <c r="P20" i="4"/>
  <c r="BB19" i="4"/>
  <c r="BA19" i="4"/>
  <c r="AZ19" i="4"/>
  <c r="AQ19" i="4"/>
  <c r="AL19" i="4"/>
  <c r="AH19" i="4"/>
  <c r="AI19" i="4" s="1"/>
  <c r="AE19" i="4"/>
  <c r="AB19" i="4"/>
  <c r="X19" i="4"/>
  <c r="U19" i="4"/>
  <c r="R19" i="4"/>
  <c r="Q19" i="4"/>
  <c r="P19" i="4"/>
  <c r="BB18" i="4"/>
  <c r="BA18" i="4"/>
  <c r="AZ18" i="4"/>
  <c r="AQ18" i="4"/>
  <c r="AL18" i="4"/>
  <c r="AI18" i="4"/>
  <c r="AH18" i="4"/>
  <c r="AE18" i="4"/>
  <c r="AB18" i="4"/>
  <c r="X18" i="4"/>
  <c r="U18" i="4"/>
  <c r="R18" i="4"/>
  <c r="Q18" i="4"/>
  <c r="P18" i="4"/>
  <c r="BB17" i="4"/>
  <c r="BA17" i="4"/>
  <c r="AZ17" i="4"/>
  <c r="AQ17" i="4"/>
  <c r="AL17" i="4"/>
  <c r="AH17" i="4"/>
  <c r="AI17" i="4" s="1"/>
  <c r="AE17" i="4"/>
  <c r="AB17" i="4"/>
  <c r="X17" i="4"/>
  <c r="U17" i="4"/>
  <c r="R17" i="4"/>
  <c r="Q17" i="4"/>
  <c r="P17" i="4"/>
  <c r="BB16" i="4"/>
  <c r="BA16" i="4"/>
  <c r="AZ16" i="4"/>
  <c r="AQ16" i="4"/>
  <c r="AL16" i="4"/>
  <c r="AH16" i="4"/>
  <c r="AI16" i="4" s="1"/>
  <c r="AE16" i="4"/>
  <c r="AB16" i="4"/>
  <c r="X16" i="4"/>
  <c r="U16" i="4"/>
  <c r="R16" i="4"/>
  <c r="Q16" i="4"/>
  <c r="P16" i="4"/>
  <c r="BB15" i="4"/>
  <c r="BA15" i="4"/>
  <c r="AZ15" i="4"/>
  <c r="AQ15" i="4"/>
  <c r="AL15" i="4"/>
  <c r="AH15" i="4"/>
  <c r="AI15" i="4" s="1"/>
  <c r="AE15" i="4"/>
  <c r="AB15" i="4"/>
  <c r="X15" i="4"/>
  <c r="U15" i="4"/>
  <c r="R15" i="4"/>
  <c r="Q15" i="4"/>
  <c r="P15" i="4"/>
  <c r="BB14" i="4"/>
  <c r="BA14" i="4"/>
  <c r="AZ14" i="4"/>
  <c r="AQ14" i="4"/>
  <c r="AL14" i="4"/>
  <c r="AH14" i="4"/>
  <c r="AI14" i="4" s="1"/>
  <c r="AE14" i="4"/>
  <c r="AB14" i="4"/>
  <c r="X14" i="4"/>
  <c r="U14" i="4"/>
  <c r="R14" i="4"/>
  <c r="Q14" i="4"/>
  <c r="P14" i="4"/>
  <c r="BB13" i="4"/>
  <c r="BA13" i="4"/>
  <c r="AZ13" i="4"/>
  <c r="AQ13" i="4"/>
  <c r="AL13" i="4"/>
  <c r="AH13" i="4"/>
  <c r="AI13" i="4" s="1"/>
  <c r="AE13" i="4"/>
  <c r="AB13" i="4"/>
  <c r="X13" i="4"/>
  <c r="U13" i="4"/>
  <c r="R13" i="4"/>
  <c r="Q13" i="4"/>
  <c r="P13" i="4"/>
  <c r="BB12" i="4"/>
  <c r="BA12" i="4"/>
  <c r="AZ12" i="4"/>
  <c r="AQ12" i="4"/>
  <c r="AL12" i="4"/>
  <c r="AH12" i="4"/>
  <c r="AI12" i="4" s="1"/>
  <c r="AE12" i="4"/>
  <c r="AB12" i="4"/>
  <c r="X12" i="4"/>
  <c r="U12" i="4"/>
  <c r="R12" i="4"/>
  <c r="Q12" i="4"/>
  <c r="P12" i="4"/>
  <c r="BB11" i="4"/>
  <c r="BA11" i="4"/>
  <c r="AZ11" i="4"/>
  <c r="AQ11" i="4"/>
  <c r="AL11" i="4"/>
  <c r="AH11" i="4"/>
  <c r="AI11" i="4" s="1"/>
  <c r="AE11" i="4"/>
  <c r="AB11" i="4"/>
  <c r="X11" i="4"/>
  <c r="U11" i="4"/>
  <c r="R11" i="4"/>
  <c r="Q11" i="4"/>
  <c r="P11" i="4"/>
  <c r="BB42" i="2"/>
  <c r="BA42" i="2"/>
  <c r="AZ42" i="2"/>
  <c r="AQ42" i="2"/>
  <c r="AL42" i="2"/>
  <c r="AH42" i="2"/>
  <c r="AI42" i="2" s="1"/>
  <c r="AE42" i="2"/>
  <c r="AB42" i="2"/>
  <c r="X42" i="2"/>
  <c r="U42" i="2"/>
  <c r="R42" i="2"/>
  <c r="Q42" i="2"/>
  <c r="P42" i="2"/>
  <c r="BB41" i="2"/>
  <c r="BA41" i="2"/>
  <c r="AZ41" i="2"/>
  <c r="AQ41" i="2"/>
  <c r="AL41" i="2"/>
  <c r="AI41" i="2"/>
  <c r="AH41" i="2"/>
  <c r="AE41" i="2"/>
  <c r="AB41" i="2"/>
  <c r="X41" i="2"/>
  <c r="U41" i="2"/>
  <c r="R41" i="2"/>
  <c r="Q41" i="2"/>
  <c r="P41" i="2"/>
  <c r="BB40" i="2"/>
  <c r="BA40" i="2"/>
  <c r="AZ40" i="2"/>
  <c r="AQ40" i="2"/>
  <c r="AL40" i="2"/>
  <c r="AH40" i="2"/>
  <c r="AE40" i="2"/>
  <c r="AI40" i="2" s="1"/>
  <c r="AB40" i="2"/>
  <c r="X40" i="2"/>
  <c r="U40" i="2"/>
  <c r="R40" i="2"/>
  <c r="Q40" i="2"/>
  <c r="P40" i="2"/>
  <c r="BB39" i="2"/>
  <c r="BA39" i="2"/>
  <c r="AZ39" i="2"/>
  <c r="AQ39" i="2"/>
  <c r="AL39" i="2"/>
  <c r="AI39" i="2"/>
  <c r="AH39" i="2"/>
  <c r="AE39" i="2"/>
  <c r="AB39" i="2"/>
  <c r="X39" i="2"/>
  <c r="U39" i="2"/>
  <c r="R39" i="2"/>
  <c r="Q39" i="2"/>
  <c r="P39" i="2"/>
  <c r="BB38" i="2"/>
  <c r="BA38" i="2"/>
  <c r="AZ38" i="2"/>
  <c r="AQ38" i="2"/>
  <c r="AL38" i="2"/>
  <c r="AH38" i="2"/>
  <c r="AI38" i="2" s="1"/>
  <c r="AE38" i="2"/>
  <c r="AB38" i="2"/>
  <c r="X38" i="2"/>
  <c r="U38" i="2"/>
  <c r="R38" i="2"/>
  <c r="Q38" i="2"/>
  <c r="P38" i="2"/>
  <c r="BB37" i="2"/>
  <c r="BA37" i="2"/>
  <c r="AZ37" i="2"/>
  <c r="AQ37" i="2"/>
  <c r="AL37" i="2"/>
  <c r="AI37" i="2"/>
  <c r="AH37" i="2"/>
  <c r="AE37" i="2"/>
  <c r="AB37" i="2"/>
  <c r="X37" i="2"/>
  <c r="U37" i="2"/>
  <c r="R37" i="2"/>
  <c r="Q37" i="2"/>
  <c r="P37" i="2"/>
  <c r="BB36" i="2"/>
  <c r="BA36" i="2"/>
  <c r="AZ36" i="2"/>
  <c r="AQ36" i="2"/>
  <c r="AL36" i="2"/>
  <c r="AH36" i="2"/>
  <c r="AI36" i="2" s="1"/>
  <c r="AE36" i="2"/>
  <c r="AB36" i="2"/>
  <c r="X36" i="2"/>
  <c r="U36" i="2"/>
  <c r="R36" i="2"/>
  <c r="Q36" i="2"/>
  <c r="P36" i="2"/>
  <c r="BB35" i="2"/>
  <c r="BA35" i="2"/>
  <c r="AZ35" i="2"/>
  <c r="AQ35" i="2"/>
  <c r="AL35" i="2"/>
  <c r="AI35" i="2"/>
  <c r="AH35" i="2"/>
  <c r="AE35" i="2"/>
  <c r="AB35" i="2"/>
  <c r="X35" i="2"/>
  <c r="U35" i="2"/>
  <c r="R35" i="2"/>
  <c r="Q35" i="2"/>
  <c r="P35" i="2"/>
  <c r="BB34" i="2"/>
  <c r="BA34" i="2"/>
  <c r="AZ34" i="2"/>
  <c r="AQ34" i="2"/>
  <c r="AL34" i="2"/>
  <c r="AH34" i="2"/>
  <c r="AI34" i="2" s="1"/>
  <c r="AE34" i="2"/>
  <c r="AB34" i="2"/>
  <c r="X34" i="2"/>
  <c r="U34" i="2"/>
  <c r="R34" i="2"/>
  <c r="Q34" i="2"/>
  <c r="P34" i="2"/>
  <c r="BB33" i="2"/>
  <c r="BA33" i="2"/>
  <c r="AZ33" i="2"/>
  <c r="AQ33" i="2"/>
  <c r="AL33" i="2"/>
  <c r="AI33" i="2"/>
  <c r="AH33" i="2"/>
  <c r="AE33" i="2"/>
  <c r="AB33" i="2"/>
  <c r="X33" i="2"/>
  <c r="U33" i="2"/>
  <c r="R33" i="2"/>
  <c r="Q33" i="2"/>
  <c r="P33" i="2"/>
  <c r="BB32" i="2"/>
  <c r="BA32" i="2"/>
  <c r="AZ32" i="2"/>
  <c r="AQ32" i="2"/>
  <c r="AL32" i="2"/>
  <c r="AH32" i="2"/>
  <c r="AI32" i="2" s="1"/>
  <c r="AE32" i="2"/>
  <c r="AB32" i="2"/>
  <c r="X32" i="2"/>
  <c r="U32" i="2"/>
  <c r="R32" i="2"/>
  <c r="Q32" i="2"/>
  <c r="P32" i="2"/>
  <c r="BB31" i="2"/>
  <c r="BA31" i="2"/>
  <c r="AZ31" i="2"/>
  <c r="AQ31" i="2"/>
  <c r="AL31" i="2"/>
  <c r="AI31" i="2"/>
  <c r="AH31" i="2"/>
  <c r="AE31" i="2"/>
  <c r="AB31" i="2"/>
  <c r="X31" i="2"/>
  <c r="U31" i="2"/>
  <c r="R31" i="2"/>
  <c r="Q31" i="2"/>
  <c r="P31" i="2"/>
  <c r="BB30" i="2"/>
  <c r="BA30" i="2"/>
  <c r="AZ30" i="2"/>
  <c r="AQ30" i="2"/>
  <c r="AL30" i="2"/>
  <c r="AH30" i="2"/>
  <c r="AI30" i="2" s="1"/>
  <c r="AE30" i="2"/>
  <c r="AB30" i="2"/>
  <c r="X30" i="2"/>
  <c r="U30" i="2"/>
  <c r="R30" i="2"/>
  <c r="Q30" i="2"/>
  <c r="P30" i="2"/>
  <c r="BB29" i="2"/>
  <c r="BA29" i="2"/>
  <c r="AZ29" i="2"/>
  <c r="AQ29" i="2"/>
  <c r="AL29" i="2"/>
  <c r="AI29" i="2"/>
  <c r="AH29" i="2"/>
  <c r="AE29" i="2"/>
  <c r="AB29" i="2"/>
  <c r="X29" i="2"/>
  <c r="U29" i="2"/>
  <c r="R29" i="2"/>
  <c r="Q29" i="2"/>
  <c r="P29" i="2"/>
  <c r="BB28" i="2"/>
  <c r="BA28" i="2"/>
  <c r="AZ28" i="2"/>
  <c r="AQ28" i="2"/>
  <c r="AL28" i="2"/>
  <c r="AH28" i="2"/>
  <c r="AI28" i="2" s="1"/>
  <c r="AE28" i="2"/>
  <c r="AB28" i="2"/>
  <c r="X28" i="2"/>
  <c r="U28" i="2"/>
  <c r="R28" i="2"/>
  <c r="Q28" i="2"/>
  <c r="P28" i="2"/>
  <c r="BB27" i="2"/>
  <c r="BA27" i="2"/>
  <c r="AZ27" i="2"/>
  <c r="AQ27" i="2"/>
  <c r="AL27" i="2"/>
  <c r="AI27" i="2"/>
  <c r="AH27" i="2"/>
  <c r="AE27" i="2"/>
  <c r="AB27" i="2"/>
  <c r="X27" i="2"/>
  <c r="U27" i="2"/>
  <c r="R27" i="2"/>
  <c r="Q27" i="2"/>
  <c r="P27" i="2"/>
  <c r="BB26" i="2"/>
  <c r="BA26" i="2"/>
  <c r="AZ26" i="2"/>
  <c r="AQ26" i="2"/>
  <c r="AL26" i="2"/>
  <c r="AH26" i="2"/>
  <c r="AI26" i="2" s="1"/>
  <c r="AE26" i="2"/>
  <c r="AB26" i="2"/>
  <c r="X26" i="2"/>
  <c r="U26" i="2"/>
  <c r="R26" i="2"/>
  <c r="Q26" i="2"/>
  <c r="P26" i="2"/>
  <c r="BB25" i="2"/>
  <c r="BA25" i="2"/>
  <c r="AZ25" i="2"/>
  <c r="AQ25" i="2"/>
  <c r="AL25" i="2"/>
  <c r="AI25" i="2"/>
  <c r="AH25" i="2"/>
  <c r="AE25" i="2"/>
  <c r="AB25" i="2"/>
  <c r="X25" i="2"/>
  <c r="U25" i="2"/>
  <c r="R25" i="2"/>
  <c r="Q25" i="2"/>
  <c r="P25" i="2"/>
  <c r="BB24" i="2"/>
  <c r="BA24" i="2"/>
  <c r="AZ24" i="2"/>
  <c r="AQ24" i="2"/>
  <c r="AL24" i="2"/>
  <c r="AH24" i="2"/>
  <c r="AI24" i="2" s="1"/>
  <c r="AE24" i="2"/>
  <c r="AB24" i="2"/>
  <c r="X24" i="2"/>
  <c r="U24" i="2"/>
  <c r="R24" i="2"/>
  <c r="Q24" i="2"/>
  <c r="P24" i="2"/>
  <c r="BB23" i="2"/>
  <c r="BA23" i="2"/>
  <c r="AZ23" i="2"/>
  <c r="AQ23" i="2"/>
  <c r="AL23" i="2"/>
  <c r="AI23" i="2"/>
  <c r="AH23" i="2"/>
  <c r="AE23" i="2"/>
  <c r="AB23" i="2"/>
  <c r="X23" i="2"/>
  <c r="U23" i="2"/>
  <c r="R23" i="2"/>
  <c r="Q23" i="2"/>
  <c r="P23" i="2"/>
  <c r="BB22" i="2"/>
  <c r="BA22" i="2"/>
  <c r="AZ22" i="2"/>
  <c r="AQ22" i="2"/>
  <c r="AL22" i="2"/>
  <c r="AE22" i="2"/>
  <c r="AI22" i="2" s="1"/>
  <c r="AB22" i="2"/>
  <c r="X22" i="2"/>
  <c r="U22" i="2"/>
  <c r="R22" i="2"/>
  <c r="Q22" i="2"/>
  <c r="P22" i="2"/>
  <c r="BB21" i="2"/>
  <c r="BA21" i="2"/>
  <c r="AZ21" i="2"/>
  <c r="AQ21" i="2"/>
  <c r="AL21" i="2"/>
  <c r="AH21" i="2"/>
  <c r="AI21" i="2" s="1"/>
  <c r="AE21" i="2"/>
  <c r="AB21" i="2"/>
  <c r="X21" i="2"/>
  <c r="U21" i="2"/>
  <c r="R21" i="2"/>
  <c r="Q21" i="2"/>
  <c r="P21" i="2"/>
  <c r="BB20" i="2"/>
  <c r="BA20" i="2"/>
  <c r="AZ20" i="2"/>
  <c r="AQ20" i="2"/>
  <c r="AL20" i="2"/>
  <c r="AI20" i="2"/>
  <c r="AH20" i="2"/>
  <c r="AE20" i="2"/>
  <c r="AB20" i="2"/>
  <c r="X20" i="2"/>
  <c r="U20" i="2"/>
  <c r="R20" i="2"/>
  <c r="Q20" i="2"/>
  <c r="P20" i="2"/>
  <c r="BB19" i="2"/>
  <c r="BA19" i="2"/>
  <c r="AZ19" i="2"/>
  <c r="AQ19" i="2"/>
  <c r="AL19" i="2"/>
  <c r="AH19" i="2"/>
  <c r="AI19" i="2" s="1"/>
  <c r="AE19" i="2"/>
  <c r="AB19" i="2"/>
  <c r="X19" i="2"/>
  <c r="U19" i="2"/>
  <c r="R19" i="2"/>
  <c r="Q19" i="2"/>
  <c r="P19" i="2"/>
  <c r="BB18" i="2"/>
  <c r="BA18" i="2"/>
  <c r="AZ18" i="2"/>
  <c r="AQ18" i="2"/>
  <c r="AL18" i="2"/>
  <c r="AI18" i="2"/>
  <c r="AH18" i="2"/>
  <c r="AE18" i="2"/>
  <c r="AB18" i="2"/>
  <c r="X18" i="2"/>
  <c r="U18" i="2"/>
  <c r="R18" i="2"/>
  <c r="Q18" i="2"/>
  <c r="P18" i="2"/>
  <c r="BB17" i="2"/>
  <c r="BA17" i="2"/>
  <c r="AZ17" i="2"/>
  <c r="AQ17" i="2"/>
  <c r="AL17" i="2"/>
  <c r="AH17" i="2"/>
  <c r="AI17" i="2" s="1"/>
  <c r="AE17" i="2"/>
  <c r="AB17" i="2"/>
  <c r="X17" i="2"/>
  <c r="U17" i="2"/>
  <c r="R17" i="2"/>
  <c r="Q17" i="2"/>
  <c r="P17" i="2"/>
  <c r="BB16" i="2"/>
  <c r="BA16" i="2"/>
  <c r="AZ16" i="2"/>
  <c r="AQ16" i="2"/>
  <c r="AL16" i="2"/>
  <c r="AI16" i="2"/>
  <c r="AH16" i="2"/>
  <c r="AE16" i="2"/>
  <c r="AB16" i="2"/>
  <c r="X16" i="2"/>
  <c r="U16" i="2"/>
  <c r="R16" i="2"/>
  <c r="Q16" i="2"/>
  <c r="P16" i="2"/>
  <c r="BB15" i="2"/>
  <c r="BA15" i="2"/>
  <c r="AZ15" i="2"/>
  <c r="AQ15" i="2"/>
  <c r="AL15" i="2"/>
  <c r="AH15" i="2"/>
  <c r="AI15" i="2" s="1"/>
  <c r="AE15" i="2"/>
  <c r="AB15" i="2"/>
  <c r="X15" i="2"/>
  <c r="U15" i="2"/>
  <c r="R15" i="2"/>
  <c r="Q15" i="2"/>
  <c r="P15" i="2"/>
  <c r="BB14" i="2"/>
  <c r="BA14" i="2"/>
  <c r="AZ14" i="2"/>
  <c r="AQ14" i="2"/>
  <c r="AL14" i="2"/>
  <c r="AI14" i="2"/>
  <c r="AH14" i="2"/>
  <c r="AE14" i="2"/>
  <c r="AB14" i="2"/>
  <c r="X14" i="2"/>
  <c r="U14" i="2"/>
  <c r="R14" i="2"/>
  <c r="Q14" i="2"/>
  <c r="P14" i="2"/>
  <c r="BB13" i="2"/>
  <c r="BA13" i="2"/>
  <c r="AZ13" i="2"/>
  <c r="AQ13" i="2"/>
  <c r="AL13" i="2"/>
  <c r="AH13" i="2"/>
  <c r="AI13" i="2" s="1"/>
  <c r="AE13" i="2"/>
  <c r="AB13" i="2"/>
  <c r="X13" i="2"/>
  <c r="U13" i="2"/>
  <c r="R13" i="2"/>
  <c r="Q13" i="2"/>
  <c r="P13" i="2"/>
  <c r="BB12" i="2"/>
  <c r="BA12" i="2"/>
  <c r="AZ12" i="2"/>
  <c r="AQ12" i="2"/>
  <c r="AL12" i="2"/>
  <c r="AI12" i="2"/>
  <c r="AH12" i="2"/>
  <c r="AE12" i="2"/>
  <c r="AB12" i="2"/>
  <c r="X12" i="2"/>
  <c r="U12" i="2"/>
  <c r="R12" i="2"/>
  <c r="Q12" i="2"/>
  <c r="P12" i="2"/>
  <c r="BB11" i="2"/>
  <c r="BA11" i="2"/>
  <c r="AZ11" i="2"/>
  <c r="AQ11" i="2"/>
  <c r="AL11" i="2"/>
  <c r="AH11" i="2"/>
  <c r="AI11" i="2" s="1"/>
  <c r="AE11" i="2"/>
  <c r="AB11" i="2"/>
  <c r="X11" i="2"/>
  <c r="U11" i="2"/>
  <c r="R11" i="2"/>
  <c r="Q11" i="2"/>
  <c r="P11" i="2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BB42" i="1" l="1"/>
  <c r="BA42" i="1"/>
  <c r="AZ42" i="1"/>
  <c r="AL42" i="1"/>
  <c r="AH42" i="1"/>
  <c r="AE42" i="1"/>
  <c r="AB42" i="1"/>
  <c r="X42" i="1"/>
  <c r="U42" i="1"/>
  <c r="R42" i="1"/>
  <c r="Q42" i="1"/>
  <c r="P42" i="1"/>
  <c r="BB41" i="1"/>
  <c r="BA41" i="1"/>
  <c r="AZ41" i="1"/>
  <c r="AL41" i="1"/>
  <c r="AH41" i="1"/>
  <c r="AI41" i="1" s="1"/>
  <c r="AE41" i="1"/>
  <c r="AB41" i="1"/>
  <c r="X41" i="1"/>
  <c r="U41" i="1"/>
  <c r="R41" i="1"/>
  <c r="Q41" i="1"/>
  <c r="P41" i="1"/>
  <c r="BB40" i="1"/>
  <c r="BA40" i="1"/>
  <c r="AZ40" i="1"/>
  <c r="AL40" i="1"/>
  <c r="AH40" i="1"/>
  <c r="AI40" i="1" s="1"/>
  <c r="AE40" i="1"/>
  <c r="AB40" i="1"/>
  <c r="X40" i="1"/>
  <c r="U40" i="1"/>
  <c r="R40" i="1"/>
  <c r="Q40" i="1"/>
  <c r="P40" i="1"/>
  <c r="BB39" i="1"/>
  <c r="BA39" i="1"/>
  <c r="AZ39" i="1"/>
  <c r="AL39" i="1"/>
  <c r="AI39" i="1"/>
  <c r="AH39" i="1"/>
  <c r="AE39" i="1"/>
  <c r="AB39" i="1"/>
  <c r="X39" i="1"/>
  <c r="U39" i="1"/>
  <c r="R39" i="1"/>
  <c r="Q39" i="1"/>
  <c r="P39" i="1"/>
  <c r="BB38" i="1"/>
  <c r="BA38" i="1"/>
  <c r="AZ38" i="1"/>
  <c r="AL38" i="1"/>
  <c r="AH38" i="1"/>
  <c r="AE38" i="1"/>
  <c r="AB38" i="1"/>
  <c r="X38" i="1"/>
  <c r="U38" i="1"/>
  <c r="R38" i="1"/>
  <c r="Q38" i="1"/>
  <c r="P38" i="1"/>
  <c r="BB37" i="1"/>
  <c r="BA37" i="1"/>
  <c r="AZ37" i="1"/>
  <c r="AL37" i="1"/>
  <c r="AH37" i="1"/>
  <c r="AI37" i="1" s="1"/>
  <c r="AE37" i="1"/>
  <c r="AB37" i="1"/>
  <c r="X37" i="1"/>
  <c r="U37" i="1"/>
  <c r="R37" i="1"/>
  <c r="Q37" i="1"/>
  <c r="P37" i="1"/>
  <c r="BB36" i="1"/>
  <c r="BA36" i="1"/>
  <c r="AZ36" i="1"/>
  <c r="AL36" i="1"/>
  <c r="AH36" i="1"/>
  <c r="AE36" i="1"/>
  <c r="AI36" i="1" s="1"/>
  <c r="AB36" i="1"/>
  <c r="X36" i="1"/>
  <c r="U36" i="1"/>
  <c r="R36" i="1"/>
  <c r="Q36" i="1"/>
  <c r="P36" i="1"/>
  <c r="BB35" i="1"/>
  <c r="BA35" i="1"/>
  <c r="AZ35" i="1"/>
  <c r="AL35" i="1"/>
  <c r="AH35" i="1"/>
  <c r="AI35" i="1" s="1"/>
  <c r="AE35" i="1"/>
  <c r="AB35" i="1"/>
  <c r="X35" i="1"/>
  <c r="U35" i="1"/>
  <c r="R35" i="1"/>
  <c r="Q35" i="1"/>
  <c r="P35" i="1"/>
  <c r="BB34" i="1"/>
  <c r="BA34" i="1"/>
  <c r="AZ34" i="1"/>
  <c r="AL34" i="1"/>
  <c r="AH34" i="1"/>
  <c r="AE34" i="1"/>
  <c r="AB34" i="1"/>
  <c r="X34" i="1"/>
  <c r="U34" i="1"/>
  <c r="R34" i="1"/>
  <c r="Q34" i="1"/>
  <c r="P34" i="1"/>
  <c r="BB33" i="1"/>
  <c r="BA33" i="1"/>
  <c r="AZ33" i="1"/>
  <c r="AL33" i="1"/>
  <c r="AH33" i="1"/>
  <c r="AI33" i="1" s="1"/>
  <c r="AE33" i="1"/>
  <c r="AB33" i="1"/>
  <c r="X33" i="1"/>
  <c r="U33" i="1"/>
  <c r="R33" i="1"/>
  <c r="Q33" i="1"/>
  <c r="P33" i="1"/>
  <c r="BB32" i="1"/>
  <c r="BA32" i="1"/>
  <c r="AZ32" i="1"/>
  <c r="AL32" i="1"/>
  <c r="AH32" i="1"/>
  <c r="AE32" i="1"/>
  <c r="AB32" i="1"/>
  <c r="X32" i="1"/>
  <c r="U32" i="1"/>
  <c r="R32" i="1"/>
  <c r="Q32" i="1"/>
  <c r="P32" i="1"/>
  <c r="BB31" i="1"/>
  <c r="BA31" i="1"/>
  <c r="AZ31" i="1"/>
  <c r="AL31" i="1"/>
  <c r="AI31" i="1"/>
  <c r="AH31" i="1"/>
  <c r="AE31" i="1"/>
  <c r="AB31" i="1"/>
  <c r="X31" i="1"/>
  <c r="U31" i="1"/>
  <c r="R31" i="1"/>
  <c r="Q31" i="1"/>
  <c r="P31" i="1"/>
  <c r="BB30" i="1"/>
  <c r="BA30" i="1"/>
  <c r="AZ30" i="1"/>
  <c r="AL30" i="1"/>
  <c r="AH30" i="1"/>
  <c r="AE30" i="1"/>
  <c r="AI30" i="1" s="1"/>
  <c r="AB30" i="1"/>
  <c r="X30" i="1"/>
  <c r="U30" i="1"/>
  <c r="R30" i="1"/>
  <c r="Q30" i="1"/>
  <c r="P30" i="1"/>
  <c r="BB29" i="1"/>
  <c r="BA29" i="1"/>
  <c r="AZ29" i="1"/>
  <c r="AL29" i="1"/>
  <c r="AH29" i="1"/>
  <c r="AI29" i="1" s="1"/>
  <c r="AE29" i="1"/>
  <c r="AB29" i="1"/>
  <c r="X29" i="1"/>
  <c r="U29" i="1"/>
  <c r="R29" i="1"/>
  <c r="Q29" i="1"/>
  <c r="P29" i="1"/>
  <c r="BB28" i="1"/>
  <c r="BA28" i="1"/>
  <c r="AZ28" i="1"/>
  <c r="AL28" i="1"/>
  <c r="AH28" i="1"/>
  <c r="AE28" i="1"/>
  <c r="AI28" i="1" s="1"/>
  <c r="AB28" i="1"/>
  <c r="X28" i="1"/>
  <c r="U28" i="1"/>
  <c r="R28" i="1"/>
  <c r="Q28" i="1"/>
  <c r="P28" i="1"/>
  <c r="BB27" i="1"/>
  <c r="BA27" i="1"/>
  <c r="AZ27" i="1"/>
  <c r="AL27" i="1"/>
  <c r="AH27" i="1"/>
  <c r="AI27" i="1" s="1"/>
  <c r="AE27" i="1"/>
  <c r="AB27" i="1"/>
  <c r="X27" i="1"/>
  <c r="U27" i="1"/>
  <c r="R27" i="1"/>
  <c r="Q27" i="1"/>
  <c r="P27" i="1"/>
  <c r="BB26" i="1"/>
  <c r="BA26" i="1"/>
  <c r="AZ26" i="1"/>
  <c r="AL26" i="1"/>
  <c r="AH26" i="1"/>
  <c r="AE26" i="1"/>
  <c r="AB26" i="1"/>
  <c r="X26" i="1"/>
  <c r="U26" i="1"/>
  <c r="R26" i="1"/>
  <c r="Q26" i="1"/>
  <c r="P26" i="1"/>
  <c r="BB25" i="1"/>
  <c r="BA25" i="1"/>
  <c r="AZ25" i="1"/>
  <c r="AL25" i="1"/>
  <c r="AH25" i="1"/>
  <c r="AI25" i="1" s="1"/>
  <c r="AE25" i="1"/>
  <c r="AB25" i="1"/>
  <c r="X25" i="1"/>
  <c r="U25" i="1"/>
  <c r="R25" i="1"/>
  <c r="Q25" i="1"/>
  <c r="P25" i="1"/>
  <c r="BB24" i="1"/>
  <c r="BA24" i="1"/>
  <c r="AZ24" i="1"/>
  <c r="AL24" i="1"/>
  <c r="AH24" i="1"/>
  <c r="AE24" i="1"/>
  <c r="AB24" i="1"/>
  <c r="X24" i="1"/>
  <c r="U24" i="1"/>
  <c r="R24" i="1"/>
  <c r="Q24" i="1"/>
  <c r="P24" i="1"/>
  <c r="BB23" i="1"/>
  <c r="BA23" i="1"/>
  <c r="AZ23" i="1"/>
  <c r="AL23" i="1"/>
  <c r="AI23" i="1"/>
  <c r="AH23" i="1"/>
  <c r="AE23" i="1"/>
  <c r="AB23" i="1"/>
  <c r="X23" i="1"/>
  <c r="U23" i="1"/>
  <c r="R23" i="1"/>
  <c r="Q23" i="1"/>
  <c r="P23" i="1"/>
  <c r="BB22" i="1"/>
  <c r="BA22" i="1"/>
  <c r="AZ22" i="1"/>
  <c r="AL22" i="1"/>
  <c r="AE22" i="1"/>
  <c r="AI22" i="1" s="1"/>
  <c r="AB22" i="1"/>
  <c r="X22" i="1"/>
  <c r="U22" i="1"/>
  <c r="R22" i="1"/>
  <c r="Q22" i="1"/>
  <c r="P22" i="1"/>
  <c r="BB21" i="1"/>
  <c r="BA21" i="1"/>
  <c r="AZ21" i="1"/>
  <c r="AL21" i="1"/>
  <c r="AH21" i="1"/>
  <c r="AE21" i="1"/>
  <c r="AB21" i="1"/>
  <c r="X21" i="1"/>
  <c r="U21" i="1"/>
  <c r="R21" i="1"/>
  <c r="Q21" i="1"/>
  <c r="P21" i="1"/>
  <c r="BB20" i="1"/>
  <c r="BA20" i="1"/>
  <c r="AZ20" i="1"/>
  <c r="AL20" i="1"/>
  <c r="AH20" i="1"/>
  <c r="AI20" i="1" s="1"/>
  <c r="AE20" i="1"/>
  <c r="AB20" i="1"/>
  <c r="X20" i="1"/>
  <c r="U20" i="1"/>
  <c r="R20" i="1"/>
  <c r="Q20" i="1"/>
  <c r="P20" i="1"/>
  <c r="BB19" i="1"/>
  <c r="BA19" i="1"/>
  <c r="AZ19" i="1"/>
  <c r="AL19" i="1"/>
  <c r="AH19" i="1"/>
  <c r="AE19" i="1"/>
  <c r="AB19" i="1"/>
  <c r="X19" i="1"/>
  <c r="U19" i="1"/>
  <c r="R19" i="1"/>
  <c r="Q19" i="1"/>
  <c r="P19" i="1"/>
  <c r="BB18" i="1"/>
  <c r="BA18" i="1"/>
  <c r="AZ18" i="1"/>
  <c r="AL18" i="1"/>
  <c r="AH18" i="1"/>
  <c r="AI18" i="1" s="1"/>
  <c r="AE18" i="1"/>
  <c r="AB18" i="1"/>
  <c r="X18" i="1"/>
  <c r="U18" i="1"/>
  <c r="R18" i="1"/>
  <c r="Q18" i="1"/>
  <c r="P18" i="1"/>
  <c r="BB17" i="1"/>
  <c r="BA17" i="1"/>
  <c r="AZ17" i="1"/>
  <c r="AL17" i="1"/>
  <c r="AH17" i="1"/>
  <c r="AE17" i="1"/>
  <c r="AB17" i="1"/>
  <c r="X17" i="1"/>
  <c r="U17" i="1"/>
  <c r="R17" i="1"/>
  <c r="Q17" i="1"/>
  <c r="P17" i="1"/>
  <c r="BB16" i="1"/>
  <c r="BA16" i="1"/>
  <c r="AZ16" i="1"/>
  <c r="AL16" i="1"/>
  <c r="AH16" i="1"/>
  <c r="AE16" i="1"/>
  <c r="AB16" i="1"/>
  <c r="X16" i="1"/>
  <c r="U16" i="1"/>
  <c r="R16" i="1"/>
  <c r="Q16" i="1"/>
  <c r="P16" i="1"/>
  <c r="BB15" i="1"/>
  <c r="BA15" i="1"/>
  <c r="AZ15" i="1"/>
  <c r="AL15" i="1"/>
  <c r="AH15" i="1"/>
  <c r="AI15" i="1" s="1"/>
  <c r="AE15" i="1"/>
  <c r="AB15" i="1"/>
  <c r="X15" i="1"/>
  <c r="U15" i="1"/>
  <c r="R15" i="1"/>
  <c r="Q15" i="1"/>
  <c r="P15" i="1"/>
  <c r="BB14" i="1"/>
  <c r="BA14" i="1"/>
  <c r="AZ14" i="1"/>
  <c r="AL14" i="1"/>
  <c r="AH14" i="1"/>
  <c r="AI14" i="1" s="1"/>
  <c r="AE14" i="1"/>
  <c r="AB14" i="1"/>
  <c r="X14" i="1"/>
  <c r="U14" i="1"/>
  <c r="R14" i="1"/>
  <c r="Q14" i="1"/>
  <c r="P14" i="1"/>
  <c r="BB13" i="1"/>
  <c r="BA13" i="1"/>
  <c r="AZ13" i="1"/>
  <c r="AL13" i="1"/>
  <c r="AH13" i="1"/>
  <c r="AI13" i="1" s="1"/>
  <c r="AE13" i="1"/>
  <c r="AB13" i="1"/>
  <c r="X13" i="1"/>
  <c r="U13" i="1"/>
  <c r="R13" i="1"/>
  <c r="Q13" i="1"/>
  <c r="P13" i="1"/>
  <c r="BB12" i="1"/>
  <c r="BA12" i="1"/>
  <c r="AZ12" i="1"/>
  <c r="AQ12" i="1"/>
  <c r="AL12" i="1"/>
  <c r="AH12" i="1"/>
  <c r="AI12" i="1" s="1"/>
  <c r="AE12" i="1"/>
  <c r="AB12" i="1"/>
  <c r="X12" i="1"/>
  <c r="U12" i="1"/>
  <c r="R12" i="1"/>
  <c r="Q12" i="1"/>
  <c r="P12" i="1"/>
  <c r="BB11" i="1"/>
  <c r="BA11" i="1"/>
  <c r="AZ11" i="1"/>
  <c r="AQ11" i="1"/>
  <c r="AL11" i="1"/>
  <c r="AH11" i="1"/>
  <c r="AE11" i="1"/>
  <c r="AB11" i="1"/>
  <c r="X11" i="1"/>
  <c r="U11" i="1"/>
  <c r="R11" i="1"/>
  <c r="Q11" i="1"/>
  <c r="P11" i="1"/>
  <c r="AI19" i="1" l="1"/>
  <c r="AI11" i="1"/>
  <c r="AI21" i="1"/>
  <c r="AI24" i="1"/>
  <c r="AI32" i="1"/>
  <c r="AI38" i="1"/>
  <c r="AI26" i="1"/>
  <c r="AI34" i="1"/>
  <c r="AI16" i="1"/>
  <c r="AI17" i="1"/>
  <c r="AI42" i="1"/>
</calcChain>
</file>

<file path=xl/comments1.xml><?xml version="1.0" encoding="utf-8"?>
<comments xmlns="http://schemas.openxmlformats.org/spreadsheetml/2006/main">
  <authors>
    <author>sarit</author>
  </authors>
  <commentList>
    <comment ref="S2" authorId="0" shapeId="0">
      <text>
        <r>
          <rPr>
            <b/>
            <sz val="9"/>
            <color indexed="81"/>
            <rFont val="Tahoma"/>
            <family val="2"/>
          </rPr>
          <t>sarit:</t>
        </r>
        <r>
          <rPr>
            <sz val="9"/>
            <color indexed="81"/>
            <rFont val="Tahoma"/>
            <family val="2"/>
          </rPr>
          <t xml:space="preserve">
סיכוי גבוה להצטיינות</t>
        </r>
      </text>
    </comment>
  </commentList>
</comments>
</file>

<file path=xl/comments2.xml><?xml version="1.0" encoding="utf-8"?>
<comments xmlns="http://schemas.openxmlformats.org/spreadsheetml/2006/main">
  <authors>
    <author>sarit</author>
  </authors>
  <commentList>
    <comment ref="S2" authorId="0" shapeId="0">
      <text>
        <r>
          <rPr>
            <b/>
            <sz val="9"/>
            <color indexed="81"/>
            <rFont val="Tahoma"/>
            <family val="2"/>
          </rPr>
          <t>sarit:</t>
        </r>
        <r>
          <rPr>
            <sz val="9"/>
            <color indexed="81"/>
            <rFont val="Tahoma"/>
            <family val="2"/>
          </rPr>
          <t xml:space="preserve">
סיכוי גבוה להצטיינות</t>
        </r>
      </text>
    </comment>
  </commentList>
</comments>
</file>

<file path=xl/comments3.xml><?xml version="1.0" encoding="utf-8"?>
<comments xmlns="http://schemas.openxmlformats.org/spreadsheetml/2006/main">
  <authors>
    <author>sarit</author>
  </authors>
  <commentList>
    <comment ref="S2" authorId="0" shapeId="0">
      <text>
        <r>
          <rPr>
            <b/>
            <sz val="9"/>
            <color indexed="81"/>
            <rFont val="Tahoma"/>
            <family val="2"/>
          </rPr>
          <t>sarit:</t>
        </r>
        <r>
          <rPr>
            <sz val="9"/>
            <color indexed="81"/>
            <rFont val="Tahoma"/>
            <family val="2"/>
          </rPr>
          <t xml:space="preserve">
סיכוי גבוה להצטיינות</t>
        </r>
      </text>
    </comment>
  </commentList>
</comments>
</file>

<file path=xl/sharedStrings.xml><?xml version="1.0" encoding="utf-8"?>
<sst xmlns="http://schemas.openxmlformats.org/spreadsheetml/2006/main" count="225" uniqueCount="63">
  <si>
    <t>אנגלית</t>
  </si>
  <si>
    <t>מתמטיקה</t>
  </si>
  <si>
    <t>ספרות</t>
  </si>
  <si>
    <t>אזרחות</t>
  </si>
  <si>
    <t>בע"פ</t>
  </si>
  <si>
    <t>מותאם</t>
  </si>
  <si>
    <t>ר- רבי מלל</t>
  </si>
  <si>
    <t>צפי</t>
  </si>
  <si>
    <t>מ - מתמטיקה</t>
  </si>
  <si>
    <t>לתקן</t>
  </si>
  <si>
    <t>סיכוי גבוה</t>
  </si>
  <si>
    <t>ציון נכשל</t>
  </si>
  <si>
    <t>ל - לשון</t>
  </si>
  <si>
    <t>זהירות!!!</t>
  </si>
  <si>
    <t>סיכון</t>
  </si>
  <si>
    <t>ציון מעל 90</t>
  </si>
  <si>
    <r>
      <t xml:space="preserve">נייד: </t>
    </r>
    <r>
      <rPr>
        <b/>
        <u/>
        <sz val="10"/>
        <color indexed="25"/>
        <rFont val="David"/>
        <family val="2"/>
        <charset val="177"/>
      </rPr>
      <t>050-5343804</t>
    </r>
    <r>
      <rPr>
        <u/>
        <sz val="10"/>
        <color indexed="25"/>
        <rFont val="David"/>
        <family val="2"/>
        <charset val="177"/>
      </rPr>
      <t xml:space="preserve">    טלפקס: </t>
    </r>
    <r>
      <rPr>
        <b/>
        <u/>
        <sz val="10"/>
        <color indexed="25"/>
        <rFont val="David"/>
        <family val="2"/>
        <charset val="177"/>
      </rPr>
      <t>08-9457692</t>
    </r>
    <r>
      <rPr>
        <u/>
        <sz val="10"/>
        <color indexed="25"/>
        <rFont val="David"/>
        <family val="2"/>
        <charset val="177"/>
      </rPr>
      <t xml:space="preserve">   דוא"ל: </t>
    </r>
    <r>
      <rPr>
        <b/>
        <u/>
        <sz val="10"/>
        <color indexed="25"/>
        <rFont val="Times New Roman"/>
        <family val="1"/>
      </rPr>
      <t>sheifa10@walla.com</t>
    </r>
    <r>
      <rPr>
        <u/>
        <sz val="10"/>
        <color indexed="25"/>
        <rFont val="David"/>
        <family val="2"/>
        <charset val="177"/>
      </rPr>
      <t xml:space="preserve">  אתר: </t>
    </r>
    <r>
      <rPr>
        <b/>
        <u/>
        <sz val="10"/>
        <color indexed="25"/>
        <rFont val="Times New Roman"/>
        <family val="1"/>
      </rPr>
      <t>www.sheifa.co.il</t>
    </r>
  </si>
  <si>
    <t>לבדוק</t>
  </si>
  <si>
    <t>סיכון גבוה</t>
  </si>
  <si>
    <t>שם</t>
  </si>
  <si>
    <t>היסטוריה</t>
  </si>
  <si>
    <t>לשון</t>
  </si>
  <si>
    <t>משפחה</t>
  </si>
  <si>
    <t>פרטי</t>
  </si>
  <si>
    <t>ע"ח</t>
  </si>
  <si>
    <t>סופי 3</t>
  </si>
  <si>
    <t>סופי 4</t>
  </si>
  <si>
    <t>סופי 5</t>
  </si>
  <si>
    <t>סופי</t>
  </si>
  <si>
    <t>מבחן</t>
  </si>
  <si>
    <t>מטלת ביצוע</t>
  </si>
  <si>
    <t>א-אנגלית</t>
  </si>
  <si>
    <t>הכתבה</t>
  </si>
  <si>
    <t>השכלה כללית</t>
  </si>
  <si>
    <t>182/183</t>
  </si>
  <si>
    <t>A 16381</t>
  </si>
  <si>
    <t>B 16383</t>
  </si>
  <si>
    <t>C 16382</t>
  </si>
  <si>
    <t>D 16483</t>
  </si>
  <si>
    <t>E 16481</t>
  </si>
  <si>
    <t>F 16583</t>
  </si>
  <si>
    <t>G 16582</t>
  </si>
  <si>
    <t>חנ"ג</t>
  </si>
  <si>
    <t>מגמה 1</t>
  </si>
  <si>
    <t>מגמה 2</t>
  </si>
  <si>
    <t>ניגשים בחורף</t>
  </si>
  <si>
    <t>ניגשים בקיץ</t>
  </si>
  <si>
    <t>מגמה 3</t>
  </si>
  <si>
    <t>מגמה 4</t>
  </si>
  <si>
    <t>חברה ורוח</t>
  </si>
  <si>
    <t>52-53</t>
  </si>
  <si>
    <t>תנ"ך (3 יח"ל)</t>
  </si>
  <si>
    <t>מחשבת</t>
  </si>
  <si>
    <t>סופי מחשבת וספרות</t>
  </si>
  <si>
    <t>תושב"ע (3 יח"ל)</t>
  </si>
  <si>
    <t>מבוא למדע וטכנולוגיה</t>
  </si>
  <si>
    <t>מורשת</t>
  </si>
  <si>
    <t>מעורבות חברתית</t>
  </si>
  <si>
    <t>סיכון מצויינות 1 ב</t>
  </si>
  <si>
    <t>סיכון גבוה למצויינות 1 ג</t>
  </si>
  <si>
    <t>כיתה י"א 1 - תשפ"</t>
  </si>
  <si>
    <t>כיתה י"א 3 - תשפ"</t>
  </si>
  <si>
    <t>כיתה י"א 2 - תשפ"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</si>
</sst>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177"/>
      <scheme val="minor"/>
    </font>
    <font>
      <sz val="11"/>
      <color indexed="17"/>
      <name val="Arial"/>
      <family val="2"/>
      <charset val="177"/>
    </font>
    <font>
      <sz val="8"/>
      <color indexed="8"/>
      <name val="Calibri"/>
      <family val="2"/>
      <charset val="177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charset val="177"/>
    </font>
    <font>
      <sz val="9"/>
      <color indexed="8"/>
      <name val="Calibri"/>
      <family val="2"/>
      <charset val="177"/>
    </font>
    <font>
      <sz val="8"/>
      <color rgb="FFFF0000"/>
      <name val="Calibri"/>
      <family val="2"/>
      <charset val="177"/>
      <scheme val="minor"/>
    </font>
    <font>
      <b/>
      <sz val="9"/>
      <color theme="9" tint="-0.249977111117893"/>
      <name val="Calibri"/>
      <family val="2"/>
    </font>
    <font>
      <sz val="8"/>
      <color theme="3" tint="0.39997558519241921"/>
      <name val="Calibri"/>
      <family val="2"/>
      <charset val="177"/>
      <scheme val="minor"/>
    </font>
    <font>
      <u/>
      <sz val="10"/>
      <color indexed="25"/>
      <name val="David"/>
      <family val="2"/>
      <charset val="177"/>
    </font>
    <font>
      <b/>
      <u/>
      <sz val="10"/>
      <color indexed="25"/>
      <name val="David"/>
      <family val="2"/>
      <charset val="177"/>
    </font>
    <font>
      <b/>
      <u/>
      <sz val="10"/>
      <color indexed="25"/>
      <name val="Times New Roman"/>
      <family val="1"/>
    </font>
    <font>
      <b/>
      <sz val="16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177"/>
      <scheme val="minor"/>
    </font>
    <font>
      <sz val="8"/>
      <color theme="1"/>
      <name val="Calibri"/>
      <family val="2"/>
      <charset val="177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1"/>
      <color theme="1"/>
      <name val="Calibri"/>
      <family val="2"/>
      <charset val="177"/>
      <scheme val="minor"/>
    </font>
    <font>
      <sz val="10"/>
      <color indexed="8"/>
      <name val="Arial"/>
      <family val="2"/>
    </font>
    <font>
      <sz val="10"/>
      <color theme="1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Dot">
        <color indexed="64"/>
      </right>
      <top/>
      <bottom style="medium">
        <color indexed="64"/>
      </bottom>
      <diagonal/>
    </border>
    <border>
      <left style="slantDashDot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indexed="64"/>
      </left>
      <right style="medium">
        <color indexed="64"/>
      </right>
      <top/>
      <bottom style="medium">
        <color indexed="64"/>
      </bottom>
      <diagonal/>
    </border>
    <border>
      <left style="slantDashDot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26">
    <xf numFmtId="0" fontId="0" fillId="0" borderId="0" xfId="0"/>
    <xf numFmtId="0" fontId="0" fillId="0" borderId="0" xfId="0" applyFill="1"/>
    <xf numFmtId="0" fontId="2" fillId="0" borderId="0" xfId="0" applyFont="1" applyAlignment="1">
      <alignment horizontal="center"/>
    </xf>
    <xf numFmtId="0" fontId="0" fillId="3" borderId="0" xfId="0" applyFill="1"/>
    <xf numFmtId="0" fontId="3" fillId="0" borderId="0" xfId="0" applyFont="1"/>
    <xf numFmtId="0" fontId="4" fillId="0" borderId="0" xfId="0" applyFont="1" applyFill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4" borderId="0" xfId="0" applyFill="1"/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2" fillId="0" borderId="0" xfId="0" applyFont="1" applyFill="1" applyBorder="1"/>
    <xf numFmtId="0" fontId="0" fillId="5" borderId="0" xfId="0" applyFill="1"/>
    <xf numFmtId="0" fontId="13" fillId="0" borderId="0" xfId="0" applyFont="1"/>
    <xf numFmtId="0" fontId="14" fillId="6" borderId="0" xfId="0" applyFont="1" applyFill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0" xfId="0" applyFont="1" applyFill="1" applyBorder="1" applyAlignment="1">
      <alignment horizontal="center" textRotation="90"/>
    </xf>
    <xf numFmtId="0" fontId="18" fillId="0" borderId="1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0" fillId="0" borderId="0" xfId="0" applyFill="1" applyBorder="1"/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8" fillId="0" borderId="9" xfId="0" applyFont="1" applyBorder="1" applyAlignment="1">
      <alignment horizontal="center" wrapText="1"/>
    </xf>
    <xf numFmtId="0" fontId="20" fillId="0" borderId="19" xfId="0" applyFont="1" applyFill="1" applyBorder="1" applyAlignment="1">
      <alignment horizontal="center" textRotation="90" wrapText="1"/>
    </xf>
    <xf numFmtId="0" fontId="18" fillId="0" borderId="1" xfId="0" applyFont="1" applyFill="1" applyBorder="1"/>
    <xf numFmtId="0" fontId="18" fillId="0" borderId="5" xfId="0" applyFont="1" applyFill="1" applyBorder="1"/>
    <xf numFmtId="0" fontId="18" fillId="0" borderId="14" xfId="0" applyFont="1" applyBorder="1" applyAlignment="1">
      <alignment horizontal="center" wrapText="1"/>
    </xf>
    <xf numFmtId="0" fontId="21" fillId="0" borderId="14" xfId="0" applyFont="1" applyFill="1" applyBorder="1" applyAlignment="1">
      <alignment horizontal="center" textRotation="90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8" fillId="0" borderId="9" xfId="0" applyFont="1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23" fillId="0" borderId="10" xfId="0" applyFont="1" applyFill="1" applyBorder="1" applyAlignment="1">
      <alignment horizontal="center" textRotation="90"/>
    </xf>
    <xf numFmtId="0" fontId="20" fillId="0" borderId="35" xfId="0" applyFont="1" applyFill="1" applyBorder="1" applyAlignment="1">
      <alignment horizontal="center" textRotation="90" wrapText="1"/>
    </xf>
    <xf numFmtId="0" fontId="0" fillId="7" borderId="0" xfId="0" applyFill="1"/>
    <xf numFmtId="0" fontId="0" fillId="8" borderId="0" xfId="0" applyFill="1"/>
    <xf numFmtId="0" fontId="21" fillId="0" borderId="33" xfId="0" applyFont="1" applyFill="1" applyBorder="1" applyAlignment="1">
      <alignment horizontal="right" vertical="center"/>
    </xf>
    <xf numFmtId="0" fontId="18" fillId="0" borderId="34" xfId="0" applyFont="1" applyFill="1" applyBorder="1" applyAlignment="1">
      <alignment horizontal="right" vertical="center"/>
    </xf>
    <xf numFmtId="0" fontId="18" fillId="0" borderId="20" xfId="0" applyFont="1" applyFill="1" applyBorder="1"/>
    <xf numFmtId="0" fontId="18" fillId="0" borderId="8" xfId="0" applyFont="1" applyFill="1" applyBorder="1"/>
    <xf numFmtId="0" fontId="21" fillId="0" borderId="9" xfId="0" applyFont="1" applyFill="1" applyBorder="1" applyAlignment="1">
      <alignment horizontal="center" textRotation="90" wrapText="1"/>
    </xf>
    <xf numFmtId="0" fontId="21" fillId="0" borderId="24" xfId="0" applyFont="1" applyFill="1" applyBorder="1" applyAlignment="1">
      <alignment horizontal="center" textRotation="90" wrapText="1"/>
    </xf>
    <xf numFmtId="0" fontId="25" fillId="9" borderId="0" xfId="0" applyFont="1" applyFill="1"/>
    <xf numFmtId="0" fontId="25" fillId="1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Fill="1" applyBorder="1"/>
    <xf numFmtId="0" fontId="26" fillId="0" borderId="0" xfId="0" applyFont="1" applyFill="1"/>
    <xf numFmtId="0" fontId="18" fillId="0" borderId="9" xfId="0" applyFont="1" applyBorder="1" applyAlignment="1">
      <alignment horizontal="center" textRotation="90" wrapText="1"/>
    </xf>
    <xf numFmtId="0" fontId="18" fillId="0" borderId="35" xfId="0" applyFont="1" applyBorder="1" applyAlignment="1">
      <alignment horizontal="center" textRotation="90" wrapText="1"/>
    </xf>
    <xf numFmtId="0" fontId="18" fillId="0" borderId="14" xfId="0" applyFont="1" applyBorder="1" applyAlignment="1">
      <alignment horizontal="center" textRotation="90" wrapText="1"/>
    </xf>
    <xf numFmtId="0" fontId="18" fillId="0" borderId="10" xfId="0" applyFont="1" applyBorder="1" applyAlignment="1">
      <alignment horizontal="center" textRotation="90" wrapText="1"/>
    </xf>
    <xf numFmtId="0" fontId="27" fillId="0" borderId="25" xfId="0" applyFont="1" applyFill="1" applyBorder="1" applyAlignment="1">
      <alignment horizontal="center" vertical="center" textRotation="90" wrapText="1"/>
    </xf>
    <xf numFmtId="0" fontId="27" fillId="0" borderId="14" xfId="0" applyFont="1" applyFill="1" applyBorder="1" applyAlignment="1">
      <alignment horizontal="center" vertical="center" textRotation="90" wrapText="1"/>
    </xf>
    <xf numFmtId="0" fontId="27" fillId="0" borderId="36" xfId="0" applyFont="1" applyFill="1" applyBorder="1" applyAlignment="1">
      <alignment horizontal="center" vertical="center" textRotation="90" wrapText="1"/>
    </xf>
    <xf numFmtId="0" fontId="24" fillId="0" borderId="37" xfId="0" applyFont="1" applyBorder="1" applyAlignment="1">
      <alignment textRotation="90"/>
    </xf>
    <xf numFmtId="0" fontId="20" fillId="0" borderId="9" xfId="0" applyFont="1" applyBorder="1" applyAlignment="1">
      <alignment horizontal="center" textRotation="90"/>
    </xf>
    <xf numFmtId="0" fontId="0" fillId="11" borderId="0" xfId="0" applyFill="1" applyAlignment="1">
      <alignment horizontal="center"/>
    </xf>
    <xf numFmtId="0" fontId="28" fillId="0" borderId="0" xfId="0" applyFont="1" applyAlignment="1">
      <alignment horizontal="center"/>
    </xf>
    <xf numFmtId="0" fontId="25" fillId="12" borderId="0" xfId="0" applyFont="1" applyFill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6" fillId="0" borderId="17" xfId="0" applyFont="1" applyBorder="1" applyAlignment="1"/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0" fontId="16" fillId="0" borderId="38" xfId="0" applyFont="1" applyBorder="1" applyAlignment="1">
      <alignment horizontal="center" vertical="center" textRotation="90"/>
    </xf>
    <xf numFmtId="0" fontId="16" fillId="0" borderId="39" xfId="0" applyFont="1" applyBorder="1" applyAlignment="1">
      <alignment horizontal="center" vertical="center" textRotation="90"/>
    </xf>
    <xf numFmtId="0" fontId="16" fillId="0" borderId="23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7" fillId="0" borderId="30" xfId="0" applyFont="1" applyFill="1" applyBorder="1" applyAlignment="1">
      <alignment horizontal="center" textRotation="90"/>
    </xf>
    <xf numFmtId="0" fontId="17" fillId="0" borderId="12" xfId="0" applyFont="1" applyFill="1" applyBorder="1" applyAlignment="1">
      <alignment horizontal="center" textRotation="90"/>
    </xf>
    <xf numFmtId="0" fontId="17" fillId="0" borderId="31" xfId="0" applyFont="1" applyFill="1" applyBorder="1" applyAlignment="1">
      <alignment horizontal="center" textRotation="90"/>
    </xf>
    <xf numFmtId="0" fontId="17" fillId="0" borderId="23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1" fontId="24" fillId="0" borderId="27" xfId="0" applyNumberFormat="1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1" fontId="24" fillId="0" borderId="6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1" fontId="24" fillId="0" borderId="28" xfId="0" applyNumberFormat="1" applyFont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4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1" fontId="24" fillId="0" borderId="44" xfId="0" applyNumberFormat="1" applyFont="1" applyBorder="1" applyAlignment="1">
      <alignment horizontal="center"/>
    </xf>
    <xf numFmtId="1" fontId="24" fillId="0" borderId="42" xfId="0" applyNumberFormat="1" applyFont="1" applyBorder="1" applyAlignment="1">
      <alignment horizontal="center"/>
    </xf>
    <xf numFmtId="1" fontId="24" fillId="0" borderId="45" xfId="0" applyNumberFormat="1" applyFont="1" applyBorder="1" applyAlignment="1">
      <alignment horizontal="center"/>
    </xf>
    <xf numFmtId="0" fontId="23" fillId="0" borderId="9" xfId="0" applyFont="1" applyFill="1" applyBorder="1" applyAlignment="1">
      <alignment horizontal="center" textRotation="90"/>
    </xf>
    <xf numFmtId="0" fontId="18" fillId="0" borderId="35" xfId="0" applyFont="1" applyFill="1" applyBorder="1" applyAlignment="1">
      <alignment horizontal="center" textRotation="90"/>
    </xf>
    <xf numFmtId="0" fontId="18" fillId="0" borderId="14" xfId="0" applyFont="1" applyFill="1" applyBorder="1" applyAlignment="1">
      <alignment horizontal="center" textRotation="90"/>
    </xf>
    <xf numFmtId="0" fontId="27" fillId="0" borderId="24" xfId="0" applyFont="1" applyFill="1" applyBorder="1" applyAlignment="1">
      <alignment horizontal="center" vertical="center" textRotation="90" wrapText="1"/>
    </xf>
  </cellXfs>
  <cellStyles count="2">
    <cellStyle name="Good" xfId="1"/>
    <cellStyle name="Normal" xfId="0" builtinId="0"/>
  </cellStyles>
  <dxfs count="2562"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color theme="3" tint="0.39994506668294322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theme="3" tint="0.39994506668294322"/>
      </font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2" tint="-0.24994659260841701"/>
        </patternFill>
      </fill>
    </dxf>
    <dxf>
      <font>
        <color rgb="FFFF0000"/>
      </font>
    </dxf>
    <dxf>
      <font>
        <b/>
        <i val="0"/>
        <color theme="4" tint="-0.24994659260841701"/>
      </font>
    </dxf>
    <dxf>
      <font>
        <color theme="4" tint="-0.24994659260841701"/>
      </font>
    </dxf>
    <dxf>
      <font>
        <color theme="9" tint="-0.24994659260841701"/>
      </font>
    </dxf>
    <dxf>
      <font>
        <b/>
        <i val="0"/>
        <color theme="9" tint="-0.24994659260841701"/>
      </font>
    </dxf>
    <dxf>
      <font>
        <b/>
        <i val="0"/>
        <color theme="9" tint="-0.24994659260841701"/>
      </font>
    </dxf>
    <dxf>
      <font>
        <color auto="1"/>
      </font>
      <fill>
        <patternFill>
          <bgColor rgb="FFFFC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3" tint="0.39994506668294322"/>
      </font>
    </dxf>
    <dxf>
      <font>
        <color rgb="FFFF0000"/>
      </font>
    </dxf>
    <dxf>
      <font>
        <color theme="3" tint="0.39994506668294322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FFFF"/>
      <color rgb="FF3333CC"/>
      <color rgb="FF0000FF"/>
      <color rgb="FF00CC99"/>
      <color rgb="FF669900"/>
      <color rgb="FF008000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21168</xdr:colOff>
      <xdr:row>2</xdr:row>
      <xdr:rowOff>95250</xdr:rowOff>
    </xdr:from>
    <xdr:to>
      <xdr:col>11</xdr:col>
      <xdr:colOff>127001</xdr:colOff>
      <xdr:row>5</xdr:row>
      <xdr:rowOff>187326</xdr:rowOff>
    </xdr:to>
    <xdr:pic>
      <xdr:nvPicPr>
        <xdr:cNvPr id="7" name="Picture 6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6047999" y="349250"/>
          <a:ext cx="677333" cy="663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127001</xdr:rowOff>
    </xdr:from>
    <xdr:to>
      <xdr:col>11</xdr:col>
      <xdr:colOff>109508</xdr:colOff>
      <xdr:row>5</xdr:row>
      <xdr:rowOff>176743</xdr:rowOff>
    </xdr:to>
    <xdr:pic>
      <xdr:nvPicPr>
        <xdr:cNvPr id="7" name="Picture 6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4731992" y="381001"/>
          <a:ext cx="681008" cy="621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21168</xdr:colOff>
      <xdr:row>2</xdr:row>
      <xdr:rowOff>95250</xdr:rowOff>
    </xdr:from>
    <xdr:to>
      <xdr:col>11</xdr:col>
      <xdr:colOff>127001</xdr:colOff>
      <xdr:row>5</xdr:row>
      <xdr:rowOff>187326</xdr:rowOff>
    </xdr:to>
    <xdr:pic>
      <xdr:nvPicPr>
        <xdr:cNvPr id="3" name="Picture 2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460274" y="352425"/>
          <a:ext cx="677333" cy="663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10583</xdr:colOff>
      <xdr:row>2</xdr:row>
      <xdr:rowOff>169333</xdr:rowOff>
    </xdr:from>
    <xdr:to>
      <xdr:col>11</xdr:col>
      <xdr:colOff>120091</xdr:colOff>
      <xdr:row>5</xdr:row>
      <xdr:rowOff>176742</xdr:rowOff>
    </xdr:to>
    <xdr:pic>
      <xdr:nvPicPr>
        <xdr:cNvPr id="4" name="Picture 3" descr="SARIT PIC 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5007159" y="423333"/>
          <a:ext cx="681008" cy="5789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B1:BS42"/>
  <sheetViews>
    <sheetView rightToLeft="1" tabSelected="1" zoomScale="80" zoomScaleNormal="80" workbookViewId="0">
      <selection activeCell="AN3" sqref="AN3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69" width="4.28515625" customWidth="1"/>
    <col min="70" max="71" width="3.7109375" customWidth="1"/>
  </cols>
  <sheetData>
    <row r="1" spans="2:71" x14ac:dyDescent="0.25">
      <c r="T1" s="30" t="s">
        <v>7</v>
      </c>
    </row>
    <row r="2" spans="2:71" ht="20.25" x14ac:dyDescent="0.3">
      <c r="C2" s="15" t="s">
        <v>60</v>
      </c>
      <c r="N2" s="3"/>
      <c r="O2" s="4" t="s">
        <v>9</v>
      </c>
      <c r="S2" s="69">
        <v>1</v>
      </c>
      <c r="T2" s="7">
        <v>1</v>
      </c>
      <c r="U2" s="8" t="s">
        <v>10</v>
      </c>
    </row>
    <row r="3" spans="2:71" x14ac:dyDescent="0.25">
      <c r="F3" s="29"/>
      <c r="N3" s="10"/>
      <c r="O3" s="4" t="s">
        <v>13</v>
      </c>
      <c r="T3" s="12">
        <v>2</v>
      </c>
      <c r="U3" s="8" t="s">
        <v>14</v>
      </c>
      <c r="AD3" s="55" t="s">
        <v>50</v>
      </c>
      <c r="AE3" s="56">
        <v>54</v>
      </c>
    </row>
    <row r="4" spans="2:71" x14ac:dyDescent="0.25">
      <c r="F4" s="2"/>
      <c r="G4" s="29" t="s">
        <v>31</v>
      </c>
      <c r="N4" s="16"/>
      <c r="O4" s="17" t="s">
        <v>17</v>
      </c>
      <c r="P4" s="5"/>
      <c r="Q4" s="6"/>
      <c r="R4" s="6"/>
      <c r="S4" s="6"/>
      <c r="T4" s="18">
        <v>3</v>
      </c>
      <c r="U4" s="8" t="s">
        <v>18</v>
      </c>
      <c r="AB4" s="28"/>
    </row>
    <row r="5" spans="2:71" x14ac:dyDescent="0.25">
      <c r="F5" s="2"/>
      <c r="G5" s="2" t="s">
        <v>6</v>
      </c>
      <c r="N5" s="47"/>
      <c r="O5" s="4" t="s">
        <v>45</v>
      </c>
      <c r="P5" s="11"/>
      <c r="Q5" s="6"/>
      <c r="R5" s="6"/>
      <c r="S5" s="6"/>
      <c r="T5" s="70">
        <v>4</v>
      </c>
      <c r="U5" s="8" t="s">
        <v>58</v>
      </c>
      <c r="V5" s="8"/>
      <c r="X5" s="1"/>
      <c r="Y5" s="9" t="s">
        <v>11</v>
      </c>
      <c r="AB5" s="28"/>
    </row>
    <row r="6" spans="2:71" x14ac:dyDescent="0.25">
      <c r="F6" s="2"/>
      <c r="G6" s="2" t="s">
        <v>8</v>
      </c>
      <c r="N6" s="48"/>
      <c r="O6" s="4" t="s">
        <v>46</v>
      </c>
      <c r="Q6" s="6"/>
      <c r="R6" s="6"/>
      <c r="S6" s="6"/>
      <c r="T6" s="71">
        <v>5</v>
      </c>
      <c r="U6" s="8" t="s">
        <v>59</v>
      </c>
      <c r="V6" s="8"/>
      <c r="X6" s="1"/>
      <c r="Y6" s="13" t="s">
        <v>15</v>
      </c>
      <c r="AB6" s="28"/>
      <c r="AC6" s="1"/>
      <c r="AD6" s="1"/>
      <c r="AE6" s="1"/>
    </row>
    <row r="7" spans="2:71" x14ac:dyDescent="0.25">
      <c r="G7" s="2" t="s">
        <v>12</v>
      </c>
      <c r="J7" s="14" t="s">
        <v>16</v>
      </c>
      <c r="U7" s="8"/>
      <c r="V7" s="31"/>
      <c r="W7" s="1"/>
      <c r="AB7" s="28"/>
      <c r="AC7" s="1"/>
      <c r="AD7" s="1"/>
      <c r="AE7" s="1"/>
    </row>
    <row r="8" spans="2:71" ht="15" customHeight="1" thickBot="1" x14ac:dyDescent="0.3">
      <c r="G8" s="2"/>
      <c r="J8" s="14"/>
      <c r="V8" s="8"/>
      <c r="W8" s="31"/>
      <c r="X8" s="1"/>
      <c r="Y8" s="57">
        <v>35</v>
      </c>
      <c r="Z8" s="57">
        <v>35</v>
      </c>
      <c r="AA8" s="57">
        <v>30</v>
      </c>
      <c r="AB8" s="58"/>
      <c r="AC8" s="59"/>
      <c r="AD8" s="59"/>
      <c r="AE8" s="59"/>
      <c r="AF8" s="57"/>
      <c r="AG8" s="57"/>
      <c r="AH8" s="57"/>
      <c r="AI8" s="58"/>
      <c r="AJ8" s="59"/>
      <c r="AK8" s="57"/>
      <c r="AL8" s="58"/>
      <c r="AM8" s="59">
        <v>35</v>
      </c>
      <c r="AN8" s="59">
        <v>35</v>
      </c>
      <c r="AO8" s="59">
        <v>35</v>
      </c>
      <c r="AP8" s="59">
        <v>30</v>
      </c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</row>
    <row r="9" spans="2:71" ht="54.75" customHeight="1" x14ac:dyDescent="0.25">
      <c r="C9" s="72" t="s">
        <v>19</v>
      </c>
      <c r="D9" s="73"/>
      <c r="I9" s="74" t="s">
        <v>1</v>
      </c>
      <c r="J9" s="75"/>
      <c r="K9" s="75"/>
      <c r="L9" s="75"/>
      <c r="M9" s="75"/>
      <c r="N9" s="75"/>
      <c r="O9" s="75"/>
      <c r="P9" s="75"/>
      <c r="Q9" s="75"/>
      <c r="R9" s="76"/>
      <c r="S9" s="77" t="s">
        <v>20</v>
      </c>
      <c r="T9" s="78"/>
      <c r="U9" s="79"/>
      <c r="V9" s="77" t="s">
        <v>3</v>
      </c>
      <c r="W9" s="78"/>
      <c r="X9" s="79"/>
      <c r="Y9" s="80" t="s">
        <v>51</v>
      </c>
      <c r="Z9" s="81"/>
      <c r="AA9" s="81"/>
      <c r="AB9" s="81"/>
      <c r="AC9" s="77" t="s">
        <v>2</v>
      </c>
      <c r="AD9" s="78"/>
      <c r="AE9" s="79"/>
      <c r="AF9" s="77" t="s">
        <v>52</v>
      </c>
      <c r="AG9" s="78"/>
      <c r="AH9" s="79"/>
      <c r="AI9" s="82" t="s">
        <v>53</v>
      </c>
      <c r="AJ9" s="77" t="s">
        <v>21</v>
      </c>
      <c r="AK9" s="78"/>
      <c r="AL9" s="79"/>
      <c r="AM9" s="84" t="s">
        <v>54</v>
      </c>
      <c r="AN9" s="85"/>
      <c r="AO9" s="85"/>
      <c r="AP9" s="85"/>
      <c r="AQ9" s="86"/>
      <c r="AR9" s="92" t="s">
        <v>0</v>
      </c>
      <c r="AS9" s="93"/>
      <c r="AT9" s="93"/>
      <c r="AU9" s="93"/>
      <c r="AV9" s="93"/>
      <c r="AW9" s="93"/>
      <c r="AX9" s="93"/>
      <c r="AY9" s="93"/>
      <c r="AZ9" s="93"/>
      <c r="BA9" s="93"/>
      <c r="BB9" s="94"/>
      <c r="BC9" s="95" t="s">
        <v>33</v>
      </c>
      <c r="BD9" s="96"/>
      <c r="BE9" s="89" t="s">
        <v>55</v>
      </c>
      <c r="BF9" s="87" t="s">
        <v>43</v>
      </c>
      <c r="BG9" s="87"/>
      <c r="BH9" s="88"/>
      <c r="BI9" s="87" t="s">
        <v>44</v>
      </c>
      <c r="BJ9" s="87"/>
      <c r="BK9" s="88"/>
      <c r="BL9" s="87" t="s">
        <v>47</v>
      </c>
      <c r="BM9" s="87"/>
      <c r="BN9" s="88"/>
      <c r="BO9" s="87" t="s">
        <v>48</v>
      </c>
      <c r="BP9" s="87"/>
      <c r="BQ9" s="88"/>
      <c r="BR9" s="89" t="s">
        <v>42</v>
      </c>
      <c r="BS9" s="89" t="s">
        <v>57</v>
      </c>
    </row>
    <row r="10" spans="2:71" ht="46.5" thickBot="1" x14ac:dyDescent="0.3">
      <c r="C10" s="19" t="s">
        <v>22</v>
      </c>
      <c r="D10" s="20" t="s">
        <v>23</v>
      </c>
      <c r="E10" s="21" t="s">
        <v>5</v>
      </c>
      <c r="F10" s="21" t="s">
        <v>32</v>
      </c>
      <c r="G10" s="21" t="s">
        <v>4</v>
      </c>
      <c r="H10" s="21" t="s">
        <v>24</v>
      </c>
      <c r="I10" s="122" t="s">
        <v>34</v>
      </c>
      <c r="J10" s="44">
        <v>381</v>
      </c>
      <c r="K10" s="44">
        <v>382</v>
      </c>
      <c r="L10" s="123">
        <v>481</v>
      </c>
      <c r="M10" s="124">
        <v>482</v>
      </c>
      <c r="N10" s="124">
        <v>581</v>
      </c>
      <c r="O10" s="124">
        <v>582</v>
      </c>
      <c r="P10" s="64" t="s">
        <v>25</v>
      </c>
      <c r="Q10" s="65" t="s">
        <v>26</v>
      </c>
      <c r="R10" s="125" t="s">
        <v>27</v>
      </c>
      <c r="S10" s="35">
        <v>30</v>
      </c>
      <c r="T10" s="39">
        <v>70</v>
      </c>
      <c r="U10" s="64" t="s">
        <v>28</v>
      </c>
      <c r="V10" s="68" t="s">
        <v>30</v>
      </c>
      <c r="W10" s="67" t="s">
        <v>29</v>
      </c>
      <c r="X10" s="64" t="s">
        <v>28</v>
      </c>
      <c r="Y10" s="60">
        <v>371</v>
      </c>
      <c r="Z10" s="61">
        <v>381</v>
      </c>
      <c r="AA10" s="62">
        <v>383</v>
      </c>
      <c r="AB10" s="64" t="s">
        <v>28</v>
      </c>
      <c r="AC10" s="35">
        <v>30</v>
      </c>
      <c r="AD10" s="39">
        <v>70</v>
      </c>
      <c r="AE10" s="64" t="s">
        <v>28</v>
      </c>
      <c r="AF10" s="35">
        <v>30</v>
      </c>
      <c r="AG10" s="39">
        <v>70</v>
      </c>
      <c r="AH10" s="64" t="s">
        <v>28</v>
      </c>
      <c r="AI10" s="83"/>
      <c r="AJ10" s="35">
        <v>30</v>
      </c>
      <c r="AK10" s="39">
        <v>70</v>
      </c>
      <c r="AL10" s="64" t="s">
        <v>28</v>
      </c>
      <c r="AM10" s="60">
        <v>371</v>
      </c>
      <c r="AN10" s="63">
        <v>384</v>
      </c>
      <c r="AO10" s="63">
        <v>381</v>
      </c>
      <c r="AP10" s="63">
        <v>383</v>
      </c>
      <c r="AQ10" s="64" t="s">
        <v>28</v>
      </c>
      <c r="AR10" s="43" t="s">
        <v>35</v>
      </c>
      <c r="AS10" s="44" t="s">
        <v>36</v>
      </c>
      <c r="AT10" s="44" t="s">
        <v>37</v>
      </c>
      <c r="AU10" s="44" t="s">
        <v>38</v>
      </c>
      <c r="AV10" s="45" t="s">
        <v>39</v>
      </c>
      <c r="AW10" s="45" t="s">
        <v>40</v>
      </c>
      <c r="AX10" s="45" t="s">
        <v>41</v>
      </c>
      <c r="AY10" s="40" t="s">
        <v>4</v>
      </c>
      <c r="AZ10" s="64" t="s">
        <v>25</v>
      </c>
      <c r="BA10" s="65" t="s">
        <v>26</v>
      </c>
      <c r="BB10" s="65" t="s">
        <v>27</v>
      </c>
      <c r="BC10" s="53" t="s">
        <v>49</v>
      </c>
      <c r="BD10" s="54" t="s">
        <v>56</v>
      </c>
      <c r="BE10" s="91"/>
      <c r="BF10" s="36"/>
      <c r="BG10" s="46"/>
      <c r="BH10" s="66" t="s">
        <v>27</v>
      </c>
      <c r="BI10" s="36"/>
      <c r="BJ10" s="46"/>
      <c r="BK10" s="66" t="s">
        <v>27</v>
      </c>
      <c r="BL10" s="36"/>
      <c r="BM10" s="46"/>
      <c r="BN10" s="66" t="s">
        <v>27</v>
      </c>
      <c r="BO10" s="36"/>
      <c r="BP10" s="46"/>
      <c r="BQ10" s="66" t="s">
        <v>27</v>
      </c>
      <c r="BR10" s="90"/>
      <c r="BS10" s="91"/>
    </row>
    <row r="11" spans="2:71" x14ac:dyDescent="0.25">
      <c r="B11" s="37">
        <v>1</v>
      </c>
      <c r="C11" s="51"/>
      <c r="D11" s="49"/>
      <c r="E11" s="22"/>
      <c r="F11" s="22"/>
      <c r="G11" s="23"/>
      <c r="H11" s="24"/>
      <c r="I11" s="116"/>
      <c r="J11" s="117"/>
      <c r="K11" s="117"/>
      <c r="L11" s="117"/>
      <c r="M11" s="117"/>
      <c r="N11" s="117"/>
      <c r="O11" s="118"/>
      <c r="P11" s="119">
        <f t="shared" ref="P11:P42" si="0">K11*0.4+J11*0.35+I11*0.25</f>
        <v>0</v>
      </c>
      <c r="Q11" s="120">
        <f t="shared" ref="Q11:Q42" si="1">L11*0.65+M11*0.35</f>
        <v>0</v>
      </c>
      <c r="R11" s="121">
        <f t="shared" ref="R11:R42" si="2">N11*0.6+O11*0.4</f>
        <v>0</v>
      </c>
      <c r="S11" s="97"/>
      <c r="T11" s="99"/>
      <c r="U11" s="103">
        <f t="shared" ref="U11:U42" si="3">T11*0.7+S11*0.3</f>
        <v>0</v>
      </c>
      <c r="V11" s="104"/>
      <c r="W11" s="99"/>
      <c r="X11" s="105">
        <f t="shared" ref="X11:X42" si="4">W11*0.8+V11*0.2</f>
        <v>0</v>
      </c>
      <c r="Y11" s="106"/>
      <c r="Z11" s="107"/>
      <c r="AA11" s="108"/>
      <c r="AB11" s="109">
        <f>AA11*0.3+Z11*0.35+Y11*0.35</f>
        <v>0</v>
      </c>
      <c r="AC11" s="97"/>
      <c r="AD11" s="99"/>
      <c r="AE11" s="109">
        <f t="shared" ref="AE11:AE42" si="5">AD11*0.7+AC11*0.3</f>
        <v>0</v>
      </c>
      <c r="AF11" s="97"/>
      <c r="AG11" s="99"/>
      <c r="AH11" s="110">
        <f t="shared" ref="AH11:AH42" si="6">AG11*0.7+AF11*0.3</f>
        <v>0</v>
      </c>
      <c r="AI11" s="111">
        <f>AH11*0.5+AE11*0.5</f>
        <v>0</v>
      </c>
      <c r="AJ11" s="97"/>
      <c r="AK11" s="99"/>
      <c r="AL11" s="103">
        <f t="shared" ref="AL11:AL42" si="7">AK11*0.7+AJ11*0.3</f>
        <v>0</v>
      </c>
      <c r="AM11" s="106"/>
      <c r="AN11" s="107"/>
      <c r="AO11" s="99"/>
      <c r="AP11" s="108"/>
      <c r="AQ11" s="103">
        <f>AP11*0.3+AM11*0.35+AN11*0.35</f>
        <v>0</v>
      </c>
      <c r="AR11" s="112"/>
      <c r="AS11" s="32"/>
      <c r="AT11" s="32"/>
      <c r="AU11" s="32"/>
      <c r="AV11" s="32"/>
      <c r="AW11" s="32"/>
      <c r="AX11" s="32"/>
      <c r="AY11" s="34"/>
      <c r="AZ11" s="42">
        <f t="shared" ref="AZ11:AZ42" si="8">AY11*0.2+AT11*0.27+AS11*0.26+AR11*0.27</f>
        <v>0</v>
      </c>
      <c r="BA11" s="34">
        <f t="shared" ref="BA11:BA42" si="9">AY11*0.2+AV11*0.27+AU11*0.26+AT11*0.27</f>
        <v>0</v>
      </c>
      <c r="BB11" s="33">
        <f t="shared" ref="BB11:BB42" si="10">AY11*0.2+AX11*0.27+AW11*0.26+AV11*0.27</f>
        <v>0</v>
      </c>
      <c r="BC11" s="113"/>
      <c r="BD11" s="33"/>
      <c r="BE11" s="114"/>
      <c r="BF11" s="112"/>
      <c r="BG11" s="34"/>
      <c r="BH11" s="41"/>
      <c r="BI11" s="112"/>
      <c r="BJ11" s="34"/>
      <c r="BK11" s="41"/>
      <c r="BL11" s="112"/>
      <c r="BM11" s="34"/>
      <c r="BN11" s="41"/>
      <c r="BO11" s="112"/>
      <c r="BP11" s="34"/>
      <c r="BQ11" s="41"/>
      <c r="BR11" s="115"/>
      <c r="BS11" s="114"/>
    </row>
    <row r="12" spans="2:71" x14ac:dyDescent="0.25">
      <c r="B12" s="38">
        <v>2</v>
      </c>
      <c r="C12" s="52"/>
      <c r="D12" s="50"/>
      <c r="E12" s="25"/>
      <c r="F12" s="25"/>
      <c r="G12" s="26"/>
      <c r="H12" s="27"/>
      <c r="I12" s="97"/>
      <c r="J12" s="98"/>
      <c r="K12" s="98"/>
      <c r="L12" s="98"/>
      <c r="M12" s="98"/>
      <c r="N12" s="98"/>
      <c r="O12" s="99"/>
      <c r="P12" s="100">
        <f t="shared" si="0"/>
        <v>0</v>
      </c>
      <c r="Q12" s="101">
        <f t="shared" si="1"/>
        <v>0</v>
      </c>
      <c r="R12" s="102">
        <f t="shared" si="2"/>
        <v>0</v>
      </c>
      <c r="S12" s="97"/>
      <c r="T12" s="99"/>
      <c r="U12" s="103">
        <f t="shared" si="3"/>
        <v>0</v>
      </c>
      <c r="V12" s="104"/>
      <c r="W12" s="99"/>
      <c r="X12" s="105">
        <f t="shared" si="4"/>
        <v>0</v>
      </c>
      <c r="Y12" s="106"/>
      <c r="Z12" s="107"/>
      <c r="AA12" s="108"/>
      <c r="AB12" s="109">
        <f>AA12*0.3+Z12*0.35+Y12*0.35</f>
        <v>0</v>
      </c>
      <c r="AC12" s="97"/>
      <c r="AD12" s="99"/>
      <c r="AE12" s="109">
        <f t="shared" si="5"/>
        <v>0</v>
      </c>
      <c r="AF12" s="97"/>
      <c r="AG12" s="99"/>
      <c r="AH12" s="110">
        <f t="shared" si="6"/>
        <v>0</v>
      </c>
      <c r="AI12" s="111">
        <f>AH12*0.5+AE12*0.5</f>
        <v>0</v>
      </c>
      <c r="AJ12" s="97"/>
      <c r="AK12" s="99"/>
      <c r="AL12" s="103">
        <f t="shared" si="7"/>
        <v>0</v>
      </c>
      <c r="AM12" s="106"/>
      <c r="AN12" s="107"/>
      <c r="AO12" s="99"/>
      <c r="AP12" s="108"/>
      <c r="AQ12" s="103">
        <f>AP12*0.3+AM12*0.35+AN12*0.35</f>
        <v>0</v>
      </c>
      <c r="AR12" s="112"/>
      <c r="AS12" s="32"/>
      <c r="AT12" s="32"/>
      <c r="AU12" s="32"/>
      <c r="AV12" s="32"/>
      <c r="AW12" s="32"/>
      <c r="AX12" s="32"/>
      <c r="AY12" s="34"/>
      <c r="AZ12" s="42">
        <f t="shared" si="8"/>
        <v>0</v>
      </c>
      <c r="BA12" s="34">
        <f t="shared" si="9"/>
        <v>0</v>
      </c>
      <c r="BB12" s="33">
        <f t="shared" si="10"/>
        <v>0</v>
      </c>
      <c r="BC12" s="113"/>
      <c r="BD12" s="33"/>
      <c r="BE12" s="114"/>
      <c r="BF12" s="112"/>
      <c r="BG12" s="34"/>
      <c r="BH12" s="41"/>
      <c r="BI12" s="112"/>
      <c r="BJ12" s="34"/>
      <c r="BK12" s="41"/>
      <c r="BL12" s="112"/>
      <c r="BM12" s="34"/>
      <c r="BN12" s="41"/>
      <c r="BO12" s="112"/>
      <c r="BP12" s="34"/>
      <c r="BQ12" s="41"/>
      <c r="BR12" s="115"/>
      <c r="BS12" s="114"/>
    </row>
    <row r="13" spans="2:71" x14ac:dyDescent="0.25">
      <c r="B13" s="38">
        <v>3</v>
      </c>
      <c r="C13" s="52"/>
      <c r="D13" s="50"/>
      <c r="E13" s="25"/>
      <c r="F13" s="25"/>
      <c r="G13" s="26"/>
      <c r="H13" s="27"/>
      <c r="I13" s="97"/>
      <c r="J13" s="98"/>
      <c r="K13" s="98"/>
      <c r="L13" s="98"/>
      <c r="M13" s="98"/>
      <c r="N13" s="98"/>
      <c r="O13" s="99"/>
      <c r="P13" s="100">
        <f t="shared" si="0"/>
        <v>0</v>
      </c>
      <c r="Q13" s="101">
        <f t="shared" si="1"/>
        <v>0</v>
      </c>
      <c r="R13" s="102">
        <f t="shared" si="2"/>
        <v>0</v>
      </c>
      <c r="S13" s="97"/>
      <c r="T13" s="99"/>
      <c r="U13" s="103">
        <f t="shared" si="3"/>
        <v>0</v>
      </c>
      <c r="V13" s="104"/>
      <c r="W13" s="99"/>
      <c r="X13" s="105">
        <f t="shared" si="4"/>
        <v>0</v>
      </c>
      <c r="Y13" s="106"/>
      <c r="Z13" s="107"/>
      <c r="AA13" s="108"/>
      <c r="AB13" s="109">
        <f t="shared" ref="AB13:AB42" si="11">AA13*0.3+Z13*0.35+Y13*0.35</f>
        <v>0</v>
      </c>
      <c r="AC13" s="97"/>
      <c r="AD13" s="99"/>
      <c r="AE13" s="109">
        <f t="shared" si="5"/>
        <v>0</v>
      </c>
      <c r="AF13" s="97"/>
      <c r="AG13" s="99"/>
      <c r="AH13" s="110">
        <f t="shared" si="6"/>
        <v>0</v>
      </c>
      <c r="AI13" s="111">
        <f t="shared" ref="AI13:AI42" si="12">AH13*0.5+AE13*0.5</f>
        <v>0</v>
      </c>
      <c r="AJ13" s="97"/>
      <c r="AK13" s="99"/>
      <c r="AL13" s="103">
        <f t="shared" si="7"/>
        <v>0</v>
      </c>
      <c r="AM13" s="106"/>
      <c r="AN13" s="107"/>
      <c r="AO13" s="99"/>
      <c r="AP13" s="108"/>
      <c r="AQ13" s="103">
        <f t="shared" ref="AQ13:AQ42" si="13">AP13*0.3+AM13*0.35+AN13*0.35</f>
        <v>0</v>
      </c>
      <c r="AR13" s="112"/>
      <c r="AS13" s="32"/>
      <c r="AT13" s="32"/>
      <c r="AU13" s="32"/>
      <c r="AV13" s="32"/>
      <c r="AW13" s="32"/>
      <c r="AX13" s="32"/>
      <c r="AY13" s="34"/>
      <c r="AZ13" s="42">
        <f t="shared" si="8"/>
        <v>0</v>
      </c>
      <c r="BA13" s="34">
        <f t="shared" si="9"/>
        <v>0</v>
      </c>
      <c r="BB13" s="33">
        <f t="shared" si="10"/>
        <v>0</v>
      </c>
      <c r="BC13" s="113"/>
      <c r="BD13" s="33"/>
      <c r="BE13" s="114"/>
      <c r="BF13" s="112"/>
      <c r="BG13" s="34"/>
      <c r="BH13" s="41"/>
      <c r="BI13" s="112"/>
      <c r="BJ13" s="34"/>
      <c r="BK13" s="41"/>
      <c r="BL13" s="112"/>
      <c r="BM13" s="34"/>
      <c r="BN13" s="41"/>
      <c r="BO13" s="112"/>
      <c r="BP13" s="34"/>
      <c r="BQ13" s="41"/>
      <c r="BR13" s="115"/>
      <c r="BS13" s="114"/>
    </row>
    <row r="14" spans="2:71" x14ac:dyDescent="0.25">
      <c r="B14" s="38">
        <v>4</v>
      </c>
      <c r="C14" s="52"/>
      <c r="D14" s="50"/>
      <c r="E14" s="25"/>
      <c r="F14" s="25"/>
      <c r="G14" s="26"/>
      <c r="H14" s="27"/>
      <c r="I14" s="97"/>
      <c r="J14" s="98"/>
      <c r="K14" s="98"/>
      <c r="L14" s="98"/>
      <c r="M14" s="98"/>
      <c r="N14" s="98"/>
      <c r="O14" s="99"/>
      <c r="P14" s="100">
        <f t="shared" si="0"/>
        <v>0</v>
      </c>
      <c r="Q14" s="101">
        <f t="shared" si="1"/>
        <v>0</v>
      </c>
      <c r="R14" s="102">
        <f t="shared" si="2"/>
        <v>0</v>
      </c>
      <c r="S14" s="97"/>
      <c r="T14" s="99"/>
      <c r="U14" s="103">
        <f t="shared" si="3"/>
        <v>0</v>
      </c>
      <c r="V14" s="104"/>
      <c r="W14" s="99"/>
      <c r="X14" s="105">
        <f t="shared" si="4"/>
        <v>0</v>
      </c>
      <c r="Y14" s="106"/>
      <c r="Z14" s="107"/>
      <c r="AA14" s="108"/>
      <c r="AB14" s="109">
        <f t="shared" si="11"/>
        <v>0</v>
      </c>
      <c r="AC14" s="97"/>
      <c r="AD14" s="99"/>
      <c r="AE14" s="109">
        <f t="shared" si="5"/>
        <v>0</v>
      </c>
      <c r="AF14" s="97"/>
      <c r="AG14" s="99"/>
      <c r="AH14" s="110">
        <f t="shared" si="6"/>
        <v>0</v>
      </c>
      <c r="AI14" s="111">
        <f t="shared" si="12"/>
        <v>0</v>
      </c>
      <c r="AJ14" s="97"/>
      <c r="AK14" s="99"/>
      <c r="AL14" s="103">
        <f t="shared" si="7"/>
        <v>0</v>
      </c>
      <c r="AM14" s="106"/>
      <c r="AN14" s="107"/>
      <c r="AO14" s="99"/>
      <c r="AP14" s="108"/>
      <c r="AQ14" s="103">
        <f t="shared" si="13"/>
        <v>0</v>
      </c>
      <c r="AR14" s="112"/>
      <c r="AS14" s="32"/>
      <c r="AT14" s="32"/>
      <c r="AU14" s="32"/>
      <c r="AV14" s="32"/>
      <c r="AW14" s="32"/>
      <c r="AX14" s="32"/>
      <c r="AY14" s="34"/>
      <c r="AZ14" s="42">
        <f t="shared" si="8"/>
        <v>0</v>
      </c>
      <c r="BA14" s="34">
        <f t="shared" si="9"/>
        <v>0</v>
      </c>
      <c r="BB14" s="33">
        <f t="shared" si="10"/>
        <v>0</v>
      </c>
      <c r="BC14" s="113"/>
      <c r="BD14" s="33"/>
      <c r="BE14" s="114"/>
      <c r="BF14" s="112"/>
      <c r="BG14" s="34"/>
      <c r="BH14" s="41"/>
      <c r="BI14" s="112"/>
      <c r="BJ14" s="34"/>
      <c r="BK14" s="41"/>
      <c r="BL14" s="112"/>
      <c r="BM14" s="34"/>
      <c r="BN14" s="41"/>
      <c r="BO14" s="112"/>
      <c r="BP14" s="34"/>
      <c r="BQ14" s="41"/>
      <c r="BR14" s="115"/>
      <c r="BS14" s="114"/>
    </row>
    <row r="15" spans="2:71" x14ac:dyDescent="0.25">
      <c r="B15" s="38">
        <v>5</v>
      </c>
      <c r="C15" s="52"/>
      <c r="D15" s="50"/>
      <c r="E15" s="25"/>
      <c r="F15" s="25"/>
      <c r="G15" s="26"/>
      <c r="H15" s="27"/>
      <c r="I15" s="97"/>
      <c r="J15" s="98"/>
      <c r="K15" s="98"/>
      <c r="L15" s="98"/>
      <c r="M15" s="98"/>
      <c r="N15" s="98"/>
      <c r="O15" s="99"/>
      <c r="P15" s="100">
        <f t="shared" si="0"/>
        <v>0</v>
      </c>
      <c r="Q15" s="101">
        <f t="shared" si="1"/>
        <v>0</v>
      </c>
      <c r="R15" s="102">
        <f t="shared" si="2"/>
        <v>0</v>
      </c>
      <c r="S15" s="97"/>
      <c r="T15" s="99"/>
      <c r="U15" s="103">
        <f t="shared" si="3"/>
        <v>0</v>
      </c>
      <c r="V15" s="104"/>
      <c r="W15" s="99"/>
      <c r="X15" s="105">
        <f t="shared" si="4"/>
        <v>0</v>
      </c>
      <c r="Y15" s="106"/>
      <c r="Z15" s="107"/>
      <c r="AA15" s="108"/>
      <c r="AB15" s="109">
        <f t="shared" si="11"/>
        <v>0</v>
      </c>
      <c r="AC15" s="97"/>
      <c r="AD15" s="99"/>
      <c r="AE15" s="109">
        <f t="shared" si="5"/>
        <v>0</v>
      </c>
      <c r="AF15" s="97"/>
      <c r="AG15" s="99"/>
      <c r="AH15" s="110">
        <f t="shared" si="6"/>
        <v>0</v>
      </c>
      <c r="AI15" s="111">
        <f t="shared" si="12"/>
        <v>0</v>
      </c>
      <c r="AJ15" s="97"/>
      <c r="AK15" s="99"/>
      <c r="AL15" s="103">
        <f t="shared" si="7"/>
        <v>0</v>
      </c>
      <c r="AM15" s="106"/>
      <c r="AN15" s="107"/>
      <c r="AO15" s="99"/>
      <c r="AP15" s="108"/>
      <c r="AQ15" s="103">
        <f t="shared" si="13"/>
        <v>0</v>
      </c>
      <c r="AR15" s="112"/>
      <c r="AS15" s="32"/>
      <c r="AT15" s="32"/>
      <c r="AU15" s="32"/>
      <c r="AV15" s="32"/>
      <c r="AW15" s="32"/>
      <c r="AX15" s="32"/>
      <c r="AY15" s="34"/>
      <c r="AZ15" s="42">
        <f t="shared" si="8"/>
        <v>0</v>
      </c>
      <c r="BA15" s="34">
        <f t="shared" si="9"/>
        <v>0</v>
      </c>
      <c r="BB15" s="33">
        <f t="shared" si="10"/>
        <v>0</v>
      </c>
      <c r="BC15" s="113"/>
      <c r="BD15" s="33"/>
      <c r="BE15" s="114"/>
      <c r="BF15" s="112"/>
      <c r="BG15" s="34"/>
      <c r="BH15" s="41"/>
      <c r="BI15" s="112"/>
      <c r="BJ15" s="34"/>
      <c r="BK15" s="41"/>
      <c r="BL15" s="112"/>
      <c r="BM15" s="34"/>
      <c r="BN15" s="41"/>
      <c r="BO15" s="112"/>
      <c r="BP15" s="34"/>
      <c r="BQ15" s="41"/>
      <c r="BR15" s="115"/>
      <c r="BS15" s="114"/>
    </row>
    <row r="16" spans="2:71" x14ac:dyDescent="0.25">
      <c r="B16" s="38">
        <v>6</v>
      </c>
      <c r="C16" s="52"/>
      <c r="D16" s="50"/>
      <c r="E16" s="25"/>
      <c r="F16" s="25"/>
      <c r="G16" s="26"/>
      <c r="H16" s="27"/>
      <c r="I16" s="97"/>
      <c r="J16" s="98"/>
      <c r="K16" s="98"/>
      <c r="L16" s="98"/>
      <c r="M16" s="98"/>
      <c r="N16" s="98"/>
      <c r="O16" s="99"/>
      <c r="P16" s="100">
        <f t="shared" si="0"/>
        <v>0</v>
      </c>
      <c r="Q16" s="101">
        <f t="shared" si="1"/>
        <v>0</v>
      </c>
      <c r="R16" s="102">
        <f t="shared" si="2"/>
        <v>0</v>
      </c>
      <c r="S16" s="97"/>
      <c r="T16" s="99"/>
      <c r="U16" s="103">
        <f t="shared" si="3"/>
        <v>0</v>
      </c>
      <c r="V16" s="104"/>
      <c r="W16" s="99"/>
      <c r="X16" s="105">
        <f t="shared" si="4"/>
        <v>0</v>
      </c>
      <c r="Y16" s="106"/>
      <c r="Z16" s="107"/>
      <c r="AA16" s="108"/>
      <c r="AB16" s="109">
        <f t="shared" si="11"/>
        <v>0</v>
      </c>
      <c r="AC16" s="97"/>
      <c r="AD16" s="99"/>
      <c r="AE16" s="109">
        <f t="shared" si="5"/>
        <v>0</v>
      </c>
      <c r="AF16" s="97"/>
      <c r="AG16" s="99"/>
      <c r="AH16" s="110">
        <f t="shared" si="6"/>
        <v>0</v>
      </c>
      <c r="AI16" s="111">
        <f t="shared" si="12"/>
        <v>0</v>
      </c>
      <c r="AJ16" s="97"/>
      <c r="AK16" s="99"/>
      <c r="AL16" s="103">
        <f t="shared" si="7"/>
        <v>0</v>
      </c>
      <c r="AM16" s="106"/>
      <c r="AN16" s="107"/>
      <c r="AO16" s="99"/>
      <c r="AP16" s="108"/>
      <c r="AQ16" s="103">
        <f t="shared" si="13"/>
        <v>0</v>
      </c>
      <c r="AR16" s="112"/>
      <c r="AS16" s="32"/>
      <c r="AT16" s="32"/>
      <c r="AU16" s="32"/>
      <c r="AV16" s="32"/>
      <c r="AW16" s="32"/>
      <c r="AX16" s="32"/>
      <c r="AY16" s="34"/>
      <c r="AZ16" s="42">
        <f t="shared" si="8"/>
        <v>0</v>
      </c>
      <c r="BA16" s="34">
        <f t="shared" si="9"/>
        <v>0</v>
      </c>
      <c r="BB16" s="33">
        <f t="shared" si="10"/>
        <v>0</v>
      </c>
      <c r="BC16" s="113"/>
      <c r="BD16" s="33"/>
      <c r="BE16" s="114"/>
      <c r="BF16" s="112"/>
      <c r="BG16" s="34"/>
      <c r="BH16" s="41"/>
      <c r="BI16" s="112"/>
      <c r="BJ16" s="34"/>
      <c r="BK16" s="41"/>
      <c r="BL16" s="112"/>
      <c r="BM16" s="34"/>
      <c r="BN16" s="41"/>
      <c r="BO16" s="112"/>
      <c r="BP16" s="34"/>
      <c r="BQ16" s="41"/>
      <c r="BR16" s="115"/>
      <c r="BS16" s="114"/>
    </row>
    <row r="17" spans="2:71" x14ac:dyDescent="0.25">
      <c r="B17" s="38">
        <v>7</v>
      </c>
      <c r="C17" s="52"/>
      <c r="D17" s="50"/>
      <c r="E17" s="25"/>
      <c r="F17" s="25"/>
      <c r="G17" s="26"/>
      <c r="H17" s="27"/>
      <c r="I17" s="97"/>
      <c r="J17" s="98"/>
      <c r="K17" s="98"/>
      <c r="L17" s="98"/>
      <c r="M17" s="98"/>
      <c r="N17" s="98"/>
      <c r="O17" s="99"/>
      <c r="P17" s="100">
        <f t="shared" si="0"/>
        <v>0</v>
      </c>
      <c r="Q17" s="101">
        <f t="shared" si="1"/>
        <v>0</v>
      </c>
      <c r="R17" s="102">
        <f t="shared" si="2"/>
        <v>0</v>
      </c>
      <c r="S17" s="97"/>
      <c r="T17" s="99"/>
      <c r="U17" s="103">
        <f t="shared" si="3"/>
        <v>0</v>
      </c>
      <c r="V17" s="104"/>
      <c r="W17" s="99"/>
      <c r="X17" s="105">
        <f t="shared" si="4"/>
        <v>0</v>
      </c>
      <c r="Y17" s="106"/>
      <c r="Z17" s="107"/>
      <c r="AA17" s="108"/>
      <c r="AB17" s="109">
        <f t="shared" si="11"/>
        <v>0</v>
      </c>
      <c r="AC17" s="97"/>
      <c r="AD17" s="99"/>
      <c r="AE17" s="109">
        <f t="shared" si="5"/>
        <v>0</v>
      </c>
      <c r="AF17" s="97"/>
      <c r="AG17" s="99"/>
      <c r="AH17" s="110">
        <f t="shared" si="6"/>
        <v>0</v>
      </c>
      <c r="AI17" s="111">
        <f t="shared" si="12"/>
        <v>0</v>
      </c>
      <c r="AJ17" s="97"/>
      <c r="AK17" s="99"/>
      <c r="AL17" s="103">
        <f t="shared" si="7"/>
        <v>0</v>
      </c>
      <c r="AM17" s="106"/>
      <c r="AN17" s="107"/>
      <c r="AO17" s="99"/>
      <c r="AP17" s="108"/>
      <c r="AQ17" s="103">
        <f t="shared" si="13"/>
        <v>0</v>
      </c>
      <c r="AR17" s="112"/>
      <c r="AS17" s="32"/>
      <c r="AT17" s="32"/>
      <c r="AU17" s="32"/>
      <c r="AV17" s="32"/>
      <c r="AW17" s="32"/>
      <c r="AX17" s="32"/>
      <c r="AY17" s="34"/>
      <c r="AZ17" s="42">
        <f t="shared" si="8"/>
        <v>0</v>
      </c>
      <c r="BA17" s="34">
        <f t="shared" si="9"/>
        <v>0</v>
      </c>
      <c r="BB17" s="33">
        <f t="shared" si="10"/>
        <v>0</v>
      </c>
      <c r="BC17" s="113"/>
      <c r="BD17" s="33"/>
      <c r="BE17" s="114"/>
      <c r="BF17" s="112"/>
      <c r="BG17" s="34"/>
      <c r="BH17" s="41"/>
      <c r="BI17" s="112"/>
      <c r="BJ17" s="34"/>
      <c r="BK17" s="41"/>
      <c r="BL17" s="112"/>
      <c r="BM17" s="34"/>
      <c r="BN17" s="41"/>
      <c r="BO17" s="112"/>
      <c r="BP17" s="34"/>
      <c r="BQ17" s="41"/>
      <c r="BR17" s="115"/>
      <c r="BS17" s="114"/>
    </row>
    <row r="18" spans="2:71" x14ac:dyDescent="0.25">
      <c r="B18" s="38">
        <v>8</v>
      </c>
      <c r="C18" s="52"/>
      <c r="D18" s="50"/>
      <c r="E18" s="25"/>
      <c r="F18" s="25"/>
      <c r="G18" s="26"/>
      <c r="H18" s="27"/>
      <c r="I18" s="97"/>
      <c r="J18" s="98"/>
      <c r="K18" s="98"/>
      <c r="L18" s="98"/>
      <c r="M18" s="98"/>
      <c r="N18" s="98"/>
      <c r="O18" s="99"/>
      <c r="P18" s="100">
        <f t="shared" si="0"/>
        <v>0</v>
      </c>
      <c r="Q18" s="101">
        <f t="shared" si="1"/>
        <v>0</v>
      </c>
      <c r="R18" s="102">
        <f t="shared" si="2"/>
        <v>0</v>
      </c>
      <c r="S18" s="97"/>
      <c r="T18" s="99"/>
      <c r="U18" s="103">
        <f t="shared" si="3"/>
        <v>0</v>
      </c>
      <c r="V18" s="104"/>
      <c r="W18" s="99"/>
      <c r="X18" s="105">
        <f t="shared" si="4"/>
        <v>0</v>
      </c>
      <c r="Y18" s="106"/>
      <c r="Z18" s="107"/>
      <c r="AA18" s="108"/>
      <c r="AB18" s="109">
        <f t="shared" si="11"/>
        <v>0</v>
      </c>
      <c r="AC18" s="97"/>
      <c r="AD18" s="99"/>
      <c r="AE18" s="109">
        <f t="shared" si="5"/>
        <v>0</v>
      </c>
      <c r="AF18" s="97"/>
      <c r="AG18" s="99"/>
      <c r="AH18" s="110">
        <f t="shared" si="6"/>
        <v>0</v>
      </c>
      <c r="AI18" s="111">
        <f t="shared" si="12"/>
        <v>0</v>
      </c>
      <c r="AJ18" s="97"/>
      <c r="AK18" s="99"/>
      <c r="AL18" s="103">
        <f t="shared" si="7"/>
        <v>0</v>
      </c>
      <c r="AM18" s="106"/>
      <c r="AN18" s="107"/>
      <c r="AO18" s="99"/>
      <c r="AP18" s="108"/>
      <c r="AQ18" s="103">
        <f t="shared" si="13"/>
        <v>0</v>
      </c>
      <c r="AR18" s="112"/>
      <c r="AS18" s="32"/>
      <c r="AT18" s="32"/>
      <c r="AU18" s="32"/>
      <c r="AV18" s="32"/>
      <c r="AW18" s="32"/>
      <c r="AX18" s="32"/>
      <c r="AY18" s="34"/>
      <c r="AZ18" s="42">
        <f t="shared" si="8"/>
        <v>0</v>
      </c>
      <c r="BA18" s="34">
        <f t="shared" si="9"/>
        <v>0</v>
      </c>
      <c r="BB18" s="33">
        <f t="shared" si="10"/>
        <v>0</v>
      </c>
      <c r="BC18" s="113"/>
      <c r="BD18" s="33"/>
      <c r="BE18" s="114"/>
      <c r="BF18" s="112"/>
      <c r="BG18" s="34"/>
      <c r="BH18" s="41"/>
      <c r="BI18" s="112"/>
      <c r="BJ18" s="34"/>
      <c r="BK18" s="41"/>
      <c r="BL18" s="112"/>
      <c r="BM18" s="34"/>
      <c r="BN18" s="41"/>
      <c r="BO18" s="112"/>
      <c r="BP18" s="34"/>
      <c r="BQ18" s="41"/>
      <c r="BR18" s="115"/>
      <c r="BS18" s="114"/>
    </row>
    <row r="19" spans="2:71" x14ac:dyDescent="0.25">
      <c r="B19" s="38">
        <v>9</v>
      </c>
      <c r="C19" s="52"/>
      <c r="D19" s="50"/>
      <c r="E19" s="25"/>
      <c r="F19" s="25"/>
      <c r="G19" s="26"/>
      <c r="H19" s="27"/>
      <c r="I19" s="97"/>
      <c r="J19" s="98"/>
      <c r="K19" s="98"/>
      <c r="L19" s="98"/>
      <c r="M19" s="98"/>
      <c r="N19" s="98"/>
      <c r="O19" s="99"/>
      <c r="P19" s="100">
        <f t="shared" si="0"/>
        <v>0</v>
      </c>
      <c r="Q19" s="101">
        <f t="shared" si="1"/>
        <v>0</v>
      </c>
      <c r="R19" s="102">
        <f t="shared" si="2"/>
        <v>0</v>
      </c>
      <c r="S19" s="97"/>
      <c r="T19" s="99"/>
      <c r="U19" s="103">
        <f t="shared" si="3"/>
        <v>0</v>
      </c>
      <c r="V19" s="104"/>
      <c r="W19" s="99"/>
      <c r="X19" s="105">
        <f t="shared" si="4"/>
        <v>0</v>
      </c>
      <c r="Y19" s="106"/>
      <c r="Z19" s="107"/>
      <c r="AA19" s="108"/>
      <c r="AB19" s="109">
        <f t="shared" si="11"/>
        <v>0</v>
      </c>
      <c r="AC19" s="97"/>
      <c r="AD19" s="99"/>
      <c r="AE19" s="109">
        <f t="shared" si="5"/>
        <v>0</v>
      </c>
      <c r="AF19" s="97"/>
      <c r="AG19" s="99"/>
      <c r="AH19" s="110">
        <f t="shared" si="6"/>
        <v>0</v>
      </c>
      <c r="AI19" s="111">
        <f t="shared" si="12"/>
        <v>0</v>
      </c>
      <c r="AJ19" s="97"/>
      <c r="AK19" s="99"/>
      <c r="AL19" s="103">
        <f t="shared" si="7"/>
        <v>0</v>
      </c>
      <c r="AM19" s="106"/>
      <c r="AN19" s="107"/>
      <c r="AO19" s="99"/>
      <c r="AP19" s="108"/>
      <c r="AQ19" s="103">
        <f t="shared" si="13"/>
        <v>0</v>
      </c>
      <c r="AR19" s="112"/>
      <c r="AS19" s="32"/>
      <c r="AT19" s="32"/>
      <c r="AU19" s="32"/>
      <c r="AV19" s="32"/>
      <c r="AW19" s="32"/>
      <c r="AX19" s="32"/>
      <c r="AY19" s="34"/>
      <c r="AZ19" s="42">
        <f t="shared" si="8"/>
        <v>0</v>
      </c>
      <c r="BA19" s="34">
        <f t="shared" si="9"/>
        <v>0</v>
      </c>
      <c r="BB19" s="33">
        <f t="shared" si="10"/>
        <v>0</v>
      </c>
      <c r="BC19" s="113"/>
      <c r="BD19" s="33"/>
      <c r="BE19" s="114"/>
      <c r="BF19" s="112"/>
      <c r="BG19" s="34"/>
      <c r="BH19" s="41"/>
      <c r="BI19" s="112"/>
      <c r="BJ19" s="34"/>
      <c r="BK19" s="41"/>
      <c r="BL19" s="112"/>
      <c r="BM19" s="34"/>
      <c r="BN19" s="41"/>
      <c r="BO19" s="112"/>
      <c r="BP19" s="34"/>
      <c r="BQ19" s="41"/>
      <c r="BR19" s="115"/>
      <c r="BS19" s="114"/>
    </row>
    <row r="20" spans="2:71" x14ac:dyDescent="0.25">
      <c r="B20" s="38">
        <v>10</v>
      </c>
      <c r="C20" s="52"/>
      <c r="D20" s="50"/>
      <c r="E20" s="25"/>
      <c r="F20" s="25"/>
      <c r="G20" s="26"/>
      <c r="H20" s="27"/>
      <c r="I20" s="97"/>
      <c r="J20" s="98"/>
      <c r="K20" s="98"/>
      <c r="L20" s="98"/>
      <c r="M20" s="98"/>
      <c r="N20" s="98"/>
      <c r="O20" s="99"/>
      <c r="P20" s="100">
        <f t="shared" si="0"/>
        <v>0</v>
      </c>
      <c r="Q20" s="101">
        <f t="shared" si="1"/>
        <v>0</v>
      </c>
      <c r="R20" s="102">
        <f t="shared" si="2"/>
        <v>0</v>
      </c>
      <c r="S20" s="97"/>
      <c r="T20" s="99"/>
      <c r="U20" s="103">
        <f t="shared" si="3"/>
        <v>0</v>
      </c>
      <c r="V20" s="104"/>
      <c r="W20" s="99"/>
      <c r="X20" s="105">
        <f t="shared" si="4"/>
        <v>0</v>
      </c>
      <c r="Y20" s="106"/>
      <c r="Z20" s="107"/>
      <c r="AA20" s="108"/>
      <c r="AB20" s="109">
        <f t="shared" si="11"/>
        <v>0</v>
      </c>
      <c r="AC20" s="97"/>
      <c r="AD20" s="99"/>
      <c r="AE20" s="109">
        <f t="shared" si="5"/>
        <v>0</v>
      </c>
      <c r="AF20" s="97"/>
      <c r="AG20" s="99"/>
      <c r="AH20" s="110">
        <f t="shared" si="6"/>
        <v>0</v>
      </c>
      <c r="AI20" s="111">
        <f t="shared" si="12"/>
        <v>0</v>
      </c>
      <c r="AJ20" s="97"/>
      <c r="AK20" s="99"/>
      <c r="AL20" s="103">
        <f t="shared" si="7"/>
        <v>0</v>
      </c>
      <c r="AM20" s="106"/>
      <c r="AN20" s="107"/>
      <c r="AO20" s="99"/>
      <c r="AP20" s="108"/>
      <c r="AQ20" s="103">
        <f t="shared" si="13"/>
        <v>0</v>
      </c>
      <c r="AR20" s="112"/>
      <c r="AS20" s="32"/>
      <c r="AT20" s="32"/>
      <c r="AU20" s="32"/>
      <c r="AV20" s="32"/>
      <c r="AW20" s="32"/>
      <c r="AX20" s="32"/>
      <c r="AY20" s="34"/>
      <c r="AZ20" s="42">
        <f t="shared" si="8"/>
        <v>0</v>
      </c>
      <c r="BA20" s="34">
        <f t="shared" si="9"/>
        <v>0</v>
      </c>
      <c r="BB20" s="33">
        <f t="shared" si="10"/>
        <v>0</v>
      </c>
      <c r="BC20" s="113"/>
      <c r="BD20" s="33"/>
      <c r="BE20" s="114"/>
      <c r="BF20" s="112"/>
      <c r="BG20" s="34"/>
      <c r="BH20" s="41"/>
      <c r="BI20" s="112"/>
      <c r="BJ20" s="34"/>
      <c r="BK20" s="41"/>
      <c r="BL20" s="112"/>
      <c r="BM20" s="34"/>
      <c r="BN20" s="41"/>
      <c r="BO20" s="112"/>
      <c r="BP20" s="34"/>
      <c r="BQ20" s="41"/>
      <c r="BR20" s="115"/>
      <c r="BS20" s="114"/>
    </row>
    <row r="21" spans="2:71" x14ac:dyDescent="0.25">
      <c r="B21" s="38">
        <v>11</v>
      </c>
      <c r="C21" s="52"/>
      <c r="D21" s="50"/>
      <c r="E21" s="25"/>
      <c r="F21" s="25"/>
      <c r="G21" s="26"/>
      <c r="H21" s="27"/>
      <c r="I21" s="97"/>
      <c r="J21" s="98"/>
      <c r="K21" s="98"/>
      <c r="L21" s="98"/>
      <c r="M21" s="98"/>
      <c r="N21" s="98"/>
      <c r="O21" s="99"/>
      <c r="P21" s="100">
        <f t="shared" si="0"/>
        <v>0</v>
      </c>
      <c r="Q21" s="101">
        <f t="shared" si="1"/>
        <v>0</v>
      </c>
      <c r="R21" s="102">
        <f t="shared" si="2"/>
        <v>0</v>
      </c>
      <c r="S21" s="97"/>
      <c r="T21" s="99"/>
      <c r="U21" s="103">
        <f t="shared" si="3"/>
        <v>0</v>
      </c>
      <c r="V21" s="104"/>
      <c r="W21" s="99"/>
      <c r="X21" s="105">
        <f t="shared" si="4"/>
        <v>0</v>
      </c>
      <c r="Y21" s="106"/>
      <c r="Z21" s="107"/>
      <c r="AA21" s="108"/>
      <c r="AB21" s="109">
        <f t="shared" si="11"/>
        <v>0</v>
      </c>
      <c r="AC21" s="97"/>
      <c r="AD21" s="99"/>
      <c r="AE21" s="109">
        <f t="shared" si="5"/>
        <v>0</v>
      </c>
      <c r="AF21" s="97"/>
      <c r="AG21" s="99"/>
      <c r="AH21" s="110">
        <f t="shared" si="6"/>
        <v>0</v>
      </c>
      <c r="AI21" s="111">
        <f t="shared" si="12"/>
        <v>0</v>
      </c>
      <c r="AJ21" s="97"/>
      <c r="AK21" s="99"/>
      <c r="AL21" s="103">
        <f t="shared" si="7"/>
        <v>0</v>
      </c>
      <c r="AM21" s="106"/>
      <c r="AN21" s="107"/>
      <c r="AO21" s="99"/>
      <c r="AP21" s="108"/>
      <c r="AQ21" s="103">
        <f t="shared" si="13"/>
        <v>0</v>
      </c>
      <c r="AR21" s="112"/>
      <c r="AS21" s="32"/>
      <c r="AT21" s="32"/>
      <c r="AU21" s="32"/>
      <c r="AV21" s="32"/>
      <c r="AW21" s="32"/>
      <c r="AX21" s="32"/>
      <c r="AY21" s="34"/>
      <c r="AZ21" s="42">
        <f t="shared" si="8"/>
        <v>0</v>
      </c>
      <c r="BA21" s="34">
        <f t="shared" si="9"/>
        <v>0</v>
      </c>
      <c r="BB21" s="33">
        <f t="shared" si="10"/>
        <v>0</v>
      </c>
      <c r="BC21" s="113"/>
      <c r="BD21" s="33"/>
      <c r="BE21" s="114"/>
      <c r="BF21" s="112"/>
      <c r="BG21" s="34"/>
      <c r="BH21" s="41"/>
      <c r="BI21" s="112"/>
      <c r="BJ21" s="34"/>
      <c r="BK21" s="41"/>
      <c r="BL21" s="112"/>
      <c r="BM21" s="34"/>
      <c r="BN21" s="41"/>
      <c r="BO21" s="112"/>
      <c r="BP21" s="34"/>
      <c r="BQ21" s="41"/>
      <c r="BR21" s="115"/>
      <c r="BS21" s="114"/>
    </row>
    <row r="22" spans="2:71" x14ac:dyDescent="0.25">
      <c r="B22" s="38">
        <v>12</v>
      </c>
      <c r="C22" s="52"/>
      <c r="D22" s="50"/>
      <c r="E22" s="25"/>
      <c r="F22" s="25"/>
      <c r="G22" s="26"/>
      <c r="H22" s="27"/>
      <c r="I22" s="97"/>
      <c r="J22" s="98"/>
      <c r="K22" s="98"/>
      <c r="L22" s="98"/>
      <c r="M22" s="98"/>
      <c r="N22" s="98"/>
      <c r="O22" s="99"/>
      <c r="P22" s="100">
        <f t="shared" si="0"/>
        <v>0</v>
      </c>
      <c r="Q22" s="101">
        <f t="shared" si="1"/>
        <v>0</v>
      </c>
      <c r="R22" s="102">
        <f t="shared" si="2"/>
        <v>0</v>
      </c>
      <c r="S22" s="97"/>
      <c r="T22" s="99"/>
      <c r="U22" s="103">
        <f t="shared" si="3"/>
        <v>0</v>
      </c>
      <c r="V22" s="104"/>
      <c r="W22" s="99"/>
      <c r="X22" s="105">
        <f t="shared" si="4"/>
        <v>0</v>
      </c>
      <c r="Y22" s="106"/>
      <c r="Z22" s="107"/>
      <c r="AA22" s="108"/>
      <c r="AB22" s="109">
        <f t="shared" si="11"/>
        <v>0</v>
      </c>
      <c r="AC22" s="97"/>
      <c r="AD22" s="99"/>
      <c r="AE22" s="109">
        <f t="shared" si="5"/>
        <v>0</v>
      </c>
      <c r="AF22" s="97"/>
      <c r="AG22" s="99"/>
      <c r="AH22" s="110"/>
      <c r="AI22" s="111">
        <f t="shared" si="12"/>
        <v>0</v>
      </c>
      <c r="AJ22" s="97"/>
      <c r="AK22" s="99"/>
      <c r="AL22" s="103">
        <f t="shared" si="7"/>
        <v>0</v>
      </c>
      <c r="AM22" s="106"/>
      <c r="AN22" s="107"/>
      <c r="AO22" s="99"/>
      <c r="AP22" s="108"/>
      <c r="AQ22" s="103">
        <f t="shared" si="13"/>
        <v>0</v>
      </c>
      <c r="AR22" s="112"/>
      <c r="AS22" s="32"/>
      <c r="AT22" s="32"/>
      <c r="AU22" s="32"/>
      <c r="AV22" s="32"/>
      <c r="AW22" s="32"/>
      <c r="AX22" s="32"/>
      <c r="AY22" s="34"/>
      <c r="AZ22" s="42">
        <f t="shared" si="8"/>
        <v>0</v>
      </c>
      <c r="BA22" s="34">
        <f t="shared" si="9"/>
        <v>0</v>
      </c>
      <c r="BB22" s="33">
        <f t="shared" si="10"/>
        <v>0</v>
      </c>
      <c r="BC22" s="113"/>
      <c r="BD22" s="33"/>
      <c r="BE22" s="114"/>
      <c r="BF22" s="112"/>
      <c r="BG22" s="34"/>
      <c r="BH22" s="41"/>
      <c r="BI22" s="112"/>
      <c r="BJ22" s="34"/>
      <c r="BK22" s="41"/>
      <c r="BL22" s="112"/>
      <c r="BM22" s="34"/>
      <c r="BN22" s="41"/>
      <c r="BO22" s="112"/>
      <c r="BP22" s="34"/>
      <c r="BQ22" s="41"/>
      <c r="BR22" s="115"/>
      <c r="BS22" s="114"/>
    </row>
    <row r="23" spans="2:71" x14ac:dyDescent="0.25">
      <c r="B23" s="38">
        <v>13</v>
      </c>
      <c r="C23" s="52"/>
      <c r="D23" s="50"/>
      <c r="E23" s="25"/>
      <c r="F23" s="25"/>
      <c r="G23" s="26"/>
      <c r="H23" s="27"/>
      <c r="I23" s="97"/>
      <c r="J23" s="98"/>
      <c r="K23" s="98"/>
      <c r="L23" s="98"/>
      <c r="M23" s="98"/>
      <c r="N23" s="98"/>
      <c r="O23" s="99"/>
      <c r="P23" s="100">
        <f t="shared" si="0"/>
        <v>0</v>
      </c>
      <c r="Q23" s="101">
        <f t="shared" si="1"/>
        <v>0</v>
      </c>
      <c r="R23" s="102">
        <f t="shared" si="2"/>
        <v>0</v>
      </c>
      <c r="S23" s="97"/>
      <c r="T23" s="99"/>
      <c r="U23" s="103">
        <f t="shared" si="3"/>
        <v>0</v>
      </c>
      <c r="V23" s="104"/>
      <c r="W23" s="99"/>
      <c r="X23" s="105">
        <f t="shared" si="4"/>
        <v>0</v>
      </c>
      <c r="Y23" s="106"/>
      <c r="Z23" s="107"/>
      <c r="AA23" s="108"/>
      <c r="AB23" s="109">
        <f t="shared" si="11"/>
        <v>0</v>
      </c>
      <c r="AC23" s="97"/>
      <c r="AD23" s="99"/>
      <c r="AE23" s="109">
        <f t="shared" si="5"/>
        <v>0</v>
      </c>
      <c r="AF23" s="97"/>
      <c r="AG23" s="99"/>
      <c r="AH23" s="110">
        <f t="shared" si="6"/>
        <v>0</v>
      </c>
      <c r="AI23" s="111">
        <f t="shared" si="12"/>
        <v>0</v>
      </c>
      <c r="AJ23" s="97"/>
      <c r="AK23" s="99"/>
      <c r="AL23" s="103">
        <f t="shared" si="7"/>
        <v>0</v>
      </c>
      <c r="AM23" s="106"/>
      <c r="AN23" s="107"/>
      <c r="AO23" s="99"/>
      <c r="AP23" s="108"/>
      <c r="AQ23" s="103">
        <f t="shared" si="13"/>
        <v>0</v>
      </c>
      <c r="AR23" s="112"/>
      <c r="AS23" s="32"/>
      <c r="AT23" s="32"/>
      <c r="AU23" s="32"/>
      <c r="AV23" s="32"/>
      <c r="AW23" s="32"/>
      <c r="AX23" s="32"/>
      <c r="AY23" s="34"/>
      <c r="AZ23" s="42">
        <f t="shared" si="8"/>
        <v>0</v>
      </c>
      <c r="BA23" s="34">
        <f t="shared" si="9"/>
        <v>0</v>
      </c>
      <c r="BB23" s="33">
        <f t="shared" si="10"/>
        <v>0</v>
      </c>
      <c r="BC23" s="113"/>
      <c r="BD23" s="33"/>
      <c r="BE23" s="114"/>
      <c r="BF23" s="112"/>
      <c r="BG23" s="34"/>
      <c r="BH23" s="41"/>
      <c r="BI23" s="112"/>
      <c r="BJ23" s="34"/>
      <c r="BK23" s="41"/>
      <c r="BL23" s="112"/>
      <c r="BM23" s="34"/>
      <c r="BN23" s="41"/>
      <c r="BO23" s="112"/>
      <c r="BP23" s="34"/>
      <c r="BQ23" s="41"/>
      <c r="BR23" s="115"/>
      <c r="BS23" s="114"/>
    </row>
    <row r="24" spans="2:71" x14ac:dyDescent="0.25">
      <c r="B24" s="38">
        <v>14</v>
      </c>
      <c r="C24" s="52"/>
      <c r="D24" s="50"/>
      <c r="E24" s="25"/>
      <c r="F24" s="25"/>
      <c r="G24" s="26"/>
      <c r="H24" s="27"/>
      <c r="I24" s="97"/>
      <c r="J24" s="98"/>
      <c r="K24" s="98"/>
      <c r="L24" s="98"/>
      <c r="M24" s="98"/>
      <c r="N24" s="98"/>
      <c r="O24" s="99"/>
      <c r="P24" s="100">
        <f t="shared" si="0"/>
        <v>0</v>
      </c>
      <c r="Q24" s="101">
        <f t="shared" si="1"/>
        <v>0</v>
      </c>
      <c r="R24" s="102">
        <f t="shared" si="2"/>
        <v>0</v>
      </c>
      <c r="S24" s="97"/>
      <c r="T24" s="99"/>
      <c r="U24" s="103">
        <f t="shared" si="3"/>
        <v>0</v>
      </c>
      <c r="V24" s="104"/>
      <c r="W24" s="99"/>
      <c r="X24" s="105">
        <f t="shared" si="4"/>
        <v>0</v>
      </c>
      <c r="Y24" s="106"/>
      <c r="Z24" s="107"/>
      <c r="AA24" s="108"/>
      <c r="AB24" s="109">
        <f t="shared" si="11"/>
        <v>0</v>
      </c>
      <c r="AC24" s="97"/>
      <c r="AD24" s="99"/>
      <c r="AE24" s="109">
        <f t="shared" si="5"/>
        <v>0</v>
      </c>
      <c r="AF24" s="97"/>
      <c r="AG24" s="99"/>
      <c r="AH24" s="110">
        <f t="shared" si="6"/>
        <v>0</v>
      </c>
      <c r="AI24" s="111">
        <f t="shared" si="12"/>
        <v>0</v>
      </c>
      <c r="AJ24" s="97"/>
      <c r="AK24" s="99"/>
      <c r="AL24" s="103">
        <f t="shared" si="7"/>
        <v>0</v>
      </c>
      <c r="AM24" s="106"/>
      <c r="AN24" s="107"/>
      <c r="AO24" s="99"/>
      <c r="AP24" s="108"/>
      <c r="AQ24" s="103">
        <f t="shared" si="13"/>
        <v>0</v>
      </c>
      <c r="AR24" s="112"/>
      <c r="AS24" s="32"/>
      <c r="AT24" s="32"/>
      <c r="AU24" s="32"/>
      <c r="AV24" s="32"/>
      <c r="AW24" s="32"/>
      <c r="AX24" s="32"/>
      <c r="AY24" s="34"/>
      <c r="AZ24" s="42">
        <f t="shared" si="8"/>
        <v>0</v>
      </c>
      <c r="BA24" s="34">
        <f t="shared" si="9"/>
        <v>0</v>
      </c>
      <c r="BB24" s="33">
        <f t="shared" si="10"/>
        <v>0</v>
      </c>
      <c r="BC24" s="113"/>
      <c r="BD24" s="33"/>
      <c r="BE24" s="114"/>
      <c r="BF24" s="112"/>
      <c r="BG24" s="34"/>
      <c r="BH24" s="41"/>
      <c r="BI24" s="112"/>
      <c r="BJ24" s="34"/>
      <c r="BK24" s="41"/>
      <c r="BL24" s="112"/>
      <c r="BM24" s="34"/>
      <c r="BN24" s="41"/>
      <c r="BO24" s="112"/>
      <c r="BP24" s="34"/>
      <c r="BQ24" s="41"/>
      <c r="BR24" s="115"/>
      <c r="BS24" s="114"/>
    </row>
    <row r="25" spans="2:71" x14ac:dyDescent="0.25">
      <c r="B25" s="38">
        <v>15</v>
      </c>
      <c r="C25" s="52"/>
      <c r="D25" s="50"/>
      <c r="E25" s="25"/>
      <c r="F25" s="25"/>
      <c r="G25" s="26"/>
      <c r="H25" s="27"/>
      <c r="I25" s="97"/>
      <c r="J25" s="98"/>
      <c r="K25" s="98"/>
      <c r="L25" s="98"/>
      <c r="M25" s="98"/>
      <c r="N25" s="98"/>
      <c r="O25" s="99"/>
      <c r="P25" s="100">
        <f t="shared" si="0"/>
        <v>0</v>
      </c>
      <c r="Q25" s="101">
        <f t="shared" si="1"/>
        <v>0</v>
      </c>
      <c r="R25" s="102">
        <f t="shared" si="2"/>
        <v>0</v>
      </c>
      <c r="S25" s="97"/>
      <c r="T25" s="99"/>
      <c r="U25" s="103">
        <f t="shared" si="3"/>
        <v>0</v>
      </c>
      <c r="V25" s="104"/>
      <c r="W25" s="99"/>
      <c r="X25" s="105">
        <f t="shared" si="4"/>
        <v>0</v>
      </c>
      <c r="Y25" s="106"/>
      <c r="Z25" s="107"/>
      <c r="AA25" s="108"/>
      <c r="AB25" s="109">
        <f t="shared" si="11"/>
        <v>0</v>
      </c>
      <c r="AC25" s="97"/>
      <c r="AD25" s="99"/>
      <c r="AE25" s="109">
        <f t="shared" si="5"/>
        <v>0</v>
      </c>
      <c r="AF25" s="97"/>
      <c r="AG25" s="99"/>
      <c r="AH25" s="110">
        <f t="shared" si="6"/>
        <v>0</v>
      </c>
      <c r="AI25" s="111">
        <f t="shared" si="12"/>
        <v>0</v>
      </c>
      <c r="AJ25" s="97"/>
      <c r="AK25" s="99"/>
      <c r="AL25" s="103">
        <f t="shared" si="7"/>
        <v>0</v>
      </c>
      <c r="AM25" s="106"/>
      <c r="AN25" s="107"/>
      <c r="AO25" s="99"/>
      <c r="AP25" s="108"/>
      <c r="AQ25" s="103">
        <f t="shared" si="13"/>
        <v>0</v>
      </c>
      <c r="AR25" s="112"/>
      <c r="AS25" s="32"/>
      <c r="AT25" s="32"/>
      <c r="AU25" s="32"/>
      <c r="AV25" s="32"/>
      <c r="AW25" s="32"/>
      <c r="AX25" s="32"/>
      <c r="AY25" s="34"/>
      <c r="AZ25" s="42">
        <f t="shared" si="8"/>
        <v>0</v>
      </c>
      <c r="BA25" s="34">
        <f t="shared" si="9"/>
        <v>0</v>
      </c>
      <c r="BB25" s="33">
        <f t="shared" si="10"/>
        <v>0</v>
      </c>
      <c r="BC25" s="113"/>
      <c r="BD25" s="33"/>
      <c r="BE25" s="114"/>
      <c r="BF25" s="112"/>
      <c r="BG25" s="34"/>
      <c r="BH25" s="41"/>
      <c r="BI25" s="112"/>
      <c r="BJ25" s="34"/>
      <c r="BK25" s="41"/>
      <c r="BL25" s="112"/>
      <c r="BM25" s="34"/>
      <c r="BN25" s="41"/>
      <c r="BO25" s="112"/>
      <c r="BP25" s="34"/>
      <c r="BQ25" s="41"/>
      <c r="BR25" s="115"/>
      <c r="BS25" s="114"/>
    </row>
    <row r="26" spans="2:71" x14ac:dyDescent="0.25">
      <c r="B26" s="38">
        <v>16</v>
      </c>
      <c r="C26" s="52"/>
      <c r="D26" s="50"/>
      <c r="E26" s="25"/>
      <c r="F26" s="25"/>
      <c r="G26" s="26"/>
      <c r="H26" s="27"/>
      <c r="I26" s="97"/>
      <c r="J26" s="98"/>
      <c r="K26" s="98"/>
      <c r="L26" s="98"/>
      <c r="M26" s="98"/>
      <c r="N26" s="98"/>
      <c r="O26" s="99"/>
      <c r="P26" s="100">
        <f t="shared" si="0"/>
        <v>0</v>
      </c>
      <c r="Q26" s="101">
        <f t="shared" si="1"/>
        <v>0</v>
      </c>
      <c r="R26" s="102">
        <f t="shared" si="2"/>
        <v>0</v>
      </c>
      <c r="S26" s="97"/>
      <c r="T26" s="99"/>
      <c r="U26" s="103">
        <f t="shared" si="3"/>
        <v>0</v>
      </c>
      <c r="V26" s="104"/>
      <c r="W26" s="99"/>
      <c r="X26" s="105">
        <f t="shared" si="4"/>
        <v>0</v>
      </c>
      <c r="Y26" s="106"/>
      <c r="Z26" s="107"/>
      <c r="AA26" s="108"/>
      <c r="AB26" s="109">
        <f t="shared" si="11"/>
        <v>0</v>
      </c>
      <c r="AC26" s="97"/>
      <c r="AD26" s="99"/>
      <c r="AE26" s="109">
        <f t="shared" si="5"/>
        <v>0</v>
      </c>
      <c r="AF26" s="97"/>
      <c r="AG26" s="99"/>
      <c r="AH26" s="110">
        <f t="shared" si="6"/>
        <v>0</v>
      </c>
      <c r="AI26" s="111">
        <f t="shared" si="12"/>
        <v>0</v>
      </c>
      <c r="AJ26" s="97"/>
      <c r="AK26" s="99"/>
      <c r="AL26" s="103">
        <f t="shared" si="7"/>
        <v>0</v>
      </c>
      <c r="AM26" s="106"/>
      <c r="AN26" s="107"/>
      <c r="AO26" s="99"/>
      <c r="AP26" s="108"/>
      <c r="AQ26" s="103">
        <f t="shared" si="13"/>
        <v>0</v>
      </c>
      <c r="AR26" s="112"/>
      <c r="AS26" s="32"/>
      <c r="AT26" s="32"/>
      <c r="AU26" s="32"/>
      <c r="AV26" s="32"/>
      <c r="AW26" s="32"/>
      <c r="AX26" s="32"/>
      <c r="AY26" s="34"/>
      <c r="AZ26" s="42">
        <f t="shared" si="8"/>
        <v>0</v>
      </c>
      <c r="BA26" s="34">
        <f t="shared" si="9"/>
        <v>0</v>
      </c>
      <c r="BB26" s="33">
        <f t="shared" si="10"/>
        <v>0</v>
      </c>
      <c r="BC26" s="113"/>
      <c r="BD26" s="33"/>
      <c r="BE26" s="114"/>
      <c r="BF26" s="112"/>
      <c r="BG26" s="34"/>
      <c r="BH26" s="41"/>
      <c r="BI26" s="112"/>
      <c r="BJ26" s="34"/>
      <c r="BK26" s="41"/>
      <c r="BL26" s="112"/>
      <c r="BM26" s="34"/>
      <c r="BN26" s="41"/>
      <c r="BO26" s="112"/>
      <c r="BP26" s="34"/>
      <c r="BQ26" s="41"/>
      <c r="BR26" s="115"/>
      <c r="BS26" s="114"/>
    </row>
    <row r="27" spans="2:71" x14ac:dyDescent="0.25">
      <c r="B27" s="38">
        <v>17</v>
      </c>
      <c r="C27" s="52"/>
      <c r="D27" s="50"/>
      <c r="E27" s="25"/>
      <c r="F27" s="25"/>
      <c r="G27" s="26"/>
      <c r="H27" s="27"/>
      <c r="I27" s="97"/>
      <c r="J27" s="98"/>
      <c r="K27" s="98"/>
      <c r="L27" s="98"/>
      <c r="M27" s="98"/>
      <c r="N27" s="98"/>
      <c r="O27" s="99"/>
      <c r="P27" s="100">
        <f t="shared" si="0"/>
        <v>0</v>
      </c>
      <c r="Q27" s="101">
        <f t="shared" si="1"/>
        <v>0</v>
      </c>
      <c r="R27" s="102">
        <f t="shared" si="2"/>
        <v>0</v>
      </c>
      <c r="S27" s="97"/>
      <c r="T27" s="99"/>
      <c r="U27" s="103">
        <f t="shared" si="3"/>
        <v>0</v>
      </c>
      <c r="V27" s="104"/>
      <c r="W27" s="99"/>
      <c r="X27" s="105">
        <f t="shared" si="4"/>
        <v>0</v>
      </c>
      <c r="Y27" s="106"/>
      <c r="Z27" s="107"/>
      <c r="AA27" s="108"/>
      <c r="AB27" s="109">
        <f t="shared" si="11"/>
        <v>0</v>
      </c>
      <c r="AC27" s="97"/>
      <c r="AD27" s="99"/>
      <c r="AE27" s="109">
        <f t="shared" si="5"/>
        <v>0</v>
      </c>
      <c r="AF27" s="97"/>
      <c r="AG27" s="99"/>
      <c r="AH27" s="110">
        <f t="shared" si="6"/>
        <v>0</v>
      </c>
      <c r="AI27" s="111">
        <f t="shared" si="12"/>
        <v>0</v>
      </c>
      <c r="AJ27" s="97"/>
      <c r="AK27" s="99"/>
      <c r="AL27" s="103">
        <f t="shared" si="7"/>
        <v>0</v>
      </c>
      <c r="AM27" s="106"/>
      <c r="AN27" s="107"/>
      <c r="AO27" s="99"/>
      <c r="AP27" s="108"/>
      <c r="AQ27" s="103">
        <f t="shared" si="13"/>
        <v>0</v>
      </c>
      <c r="AR27" s="112"/>
      <c r="AS27" s="32"/>
      <c r="AT27" s="32"/>
      <c r="AU27" s="32"/>
      <c r="AV27" s="32"/>
      <c r="AW27" s="32"/>
      <c r="AX27" s="32"/>
      <c r="AY27" s="34"/>
      <c r="AZ27" s="42">
        <f t="shared" si="8"/>
        <v>0</v>
      </c>
      <c r="BA27" s="34">
        <f t="shared" si="9"/>
        <v>0</v>
      </c>
      <c r="BB27" s="33">
        <f t="shared" si="10"/>
        <v>0</v>
      </c>
      <c r="BC27" s="113"/>
      <c r="BD27" s="33"/>
      <c r="BE27" s="114"/>
      <c r="BF27" s="112"/>
      <c r="BG27" s="34"/>
      <c r="BH27" s="41"/>
      <c r="BI27" s="112"/>
      <c r="BJ27" s="34"/>
      <c r="BK27" s="41"/>
      <c r="BL27" s="112"/>
      <c r="BM27" s="34"/>
      <c r="BN27" s="41"/>
      <c r="BO27" s="112"/>
      <c r="BP27" s="34"/>
      <c r="BQ27" s="41"/>
      <c r="BR27" s="115"/>
      <c r="BS27" s="114"/>
    </row>
    <row r="28" spans="2:71" x14ac:dyDescent="0.25">
      <c r="B28" s="38">
        <v>18</v>
      </c>
      <c r="C28" s="52"/>
      <c r="D28" s="50"/>
      <c r="E28" s="25"/>
      <c r="F28" s="25"/>
      <c r="G28" s="26"/>
      <c r="H28" s="27"/>
      <c r="I28" s="97"/>
      <c r="J28" s="98"/>
      <c r="K28" s="98"/>
      <c r="L28" s="98"/>
      <c r="M28" s="98"/>
      <c r="N28" s="98"/>
      <c r="O28" s="99"/>
      <c r="P28" s="100">
        <f t="shared" si="0"/>
        <v>0</v>
      </c>
      <c r="Q28" s="101">
        <f t="shared" si="1"/>
        <v>0</v>
      </c>
      <c r="R28" s="102">
        <f t="shared" si="2"/>
        <v>0</v>
      </c>
      <c r="S28" s="97"/>
      <c r="T28" s="99"/>
      <c r="U28" s="103">
        <f t="shared" si="3"/>
        <v>0</v>
      </c>
      <c r="V28" s="104"/>
      <c r="W28" s="99"/>
      <c r="X28" s="105">
        <f t="shared" si="4"/>
        <v>0</v>
      </c>
      <c r="Y28" s="106"/>
      <c r="Z28" s="107"/>
      <c r="AA28" s="108"/>
      <c r="AB28" s="109">
        <f t="shared" si="11"/>
        <v>0</v>
      </c>
      <c r="AC28" s="97"/>
      <c r="AD28" s="99"/>
      <c r="AE28" s="109">
        <f t="shared" si="5"/>
        <v>0</v>
      </c>
      <c r="AF28" s="97"/>
      <c r="AG28" s="99"/>
      <c r="AH28" s="110">
        <f t="shared" si="6"/>
        <v>0</v>
      </c>
      <c r="AI28" s="111">
        <f t="shared" si="12"/>
        <v>0</v>
      </c>
      <c r="AJ28" s="97"/>
      <c r="AK28" s="99"/>
      <c r="AL28" s="103">
        <f t="shared" si="7"/>
        <v>0</v>
      </c>
      <c r="AM28" s="106"/>
      <c r="AN28" s="107"/>
      <c r="AO28" s="99"/>
      <c r="AP28" s="108"/>
      <c r="AQ28" s="103">
        <f t="shared" si="13"/>
        <v>0</v>
      </c>
      <c r="AR28" s="112"/>
      <c r="AS28" s="32"/>
      <c r="AT28" s="32"/>
      <c r="AU28" s="32"/>
      <c r="AV28" s="32"/>
      <c r="AW28" s="32"/>
      <c r="AX28" s="32"/>
      <c r="AY28" s="34"/>
      <c r="AZ28" s="42">
        <f t="shared" si="8"/>
        <v>0</v>
      </c>
      <c r="BA28" s="34">
        <f t="shared" si="9"/>
        <v>0</v>
      </c>
      <c r="BB28" s="33">
        <f t="shared" si="10"/>
        <v>0</v>
      </c>
      <c r="BC28" s="113"/>
      <c r="BD28" s="33"/>
      <c r="BE28" s="114"/>
      <c r="BF28" s="112"/>
      <c r="BG28" s="34"/>
      <c r="BH28" s="41"/>
      <c r="BI28" s="112"/>
      <c r="BJ28" s="34"/>
      <c r="BK28" s="41"/>
      <c r="BL28" s="112"/>
      <c r="BM28" s="34"/>
      <c r="BN28" s="41"/>
      <c r="BO28" s="112"/>
      <c r="BP28" s="34"/>
      <c r="BQ28" s="41"/>
      <c r="BR28" s="115"/>
      <c r="BS28" s="114"/>
    </row>
    <row r="29" spans="2:71" x14ac:dyDescent="0.25">
      <c r="B29" s="38">
        <v>19</v>
      </c>
      <c r="C29" s="52"/>
      <c r="D29" s="50"/>
      <c r="E29" s="25"/>
      <c r="F29" s="25"/>
      <c r="G29" s="26"/>
      <c r="H29" s="27"/>
      <c r="I29" s="97"/>
      <c r="J29" s="98"/>
      <c r="K29" s="98"/>
      <c r="L29" s="98"/>
      <c r="M29" s="98"/>
      <c r="N29" s="98"/>
      <c r="O29" s="99"/>
      <c r="P29" s="100">
        <f t="shared" si="0"/>
        <v>0</v>
      </c>
      <c r="Q29" s="101">
        <f t="shared" si="1"/>
        <v>0</v>
      </c>
      <c r="R29" s="102">
        <f t="shared" si="2"/>
        <v>0</v>
      </c>
      <c r="S29" s="97"/>
      <c r="T29" s="99"/>
      <c r="U29" s="103">
        <f t="shared" si="3"/>
        <v>0</v>
      </c>
      <c r="V29" s="104"/>
      <c r="W29" s="99"/>
      <c r="X29" s="105">
        <f t="shared" si="4"/>
        <v>0</v>
      </c>
      <c r="Y29" s="106"/>
      <c r="Z29" s="107"/>
      <c r="AA29" s="108"/>
      <c r="AB29" s="109">
        <f t="shared" si="11"/>
        <v>0</v>
      </c>
      <c r="AC29" s="97"/>
      <c r="AD29" s="99"/>
      <c r="AE29" s="109">
        <f t="shared" si="5"/>
        <v>0</v>
      </c>
      <c r="AF29" s="97"/>
      <c r="AG29" s="99"/>
      <c r="AH29" s="110">
        <f t="shared" si="6"/>
        <v>0</v>
      </c>
      <c r="AI29" s="111">
        <f t="shared" si="12"/>
        <v>0</v>
      </c>
      <c r="AJ29" s="97"/>
      <c r="AK29" s="99"/>
      <c r="AL29" s="103">
        <f t="shared" si="7"/>
        <v>0</v>
      </c>
      <c r="AM29" s="106"/>
      <c r="AN29" s="107"/>
      <c r="AO29" s="99"/>
      <c r="AP29" s="108"/>
      <c r="AQ29" s="103">
        <f t="shared" si="13"/>
        <v>0</v>
      </c>
      <c r="AR29" s="112"/>
      <c r="AS29" s="32"/>
      <c r="AT29" s="32"/>
      <c r="AU29" s="32"/>
      <c r="AV29" s="32"/>
      <c r="AW29" s="32"/>
      <c r="AX29" s="32"/>
      <c r="AY29" s="34"/>
      <c r="AZ29" s="42">
        <f t="shared" si="8"/>
        <v>0</v>
      </c>
      <c r="BA29" s="34">
        <f t="shared" si="9"/>
        <v>0</v>
      </c>
      <c r="BB29" s="33">
        <f t="shared" si="10"/>
        <v>0</v>
      </c>
      <c r="BC29" s="113"/>
      <c r="BD29" s="33"/>
      <c r="BE29" s="114"/>
      <c r="BF29" s="112"/>
      <c r="BG29" s="34"/>
      <c r="BH29" s="41"/>
      <c r="BI29" s="112"/>
      <c r="BJ29" s="34"/>
      <c r="BK29" s="41"/>
      <c r="BL29" s="112"/>
      <c r="BM29" s="34"/>
      <c r="BN29" s="41"/>
      <c r="BO29" s="112"/>
      <c r="BP29" s="34"/>
      <c r="BQ29" s="41"/>
      <c r="BR29" s="115"/>
      <c r="BS29" s="114"/>
    </row>
    <row r="30" spans="2:71" x14ac:dyDescent="0.25">
      <c r="B30" s="38">
        <v>20</v>
      </c>
      <c r="C30" s="52"/>
      <c r="D30" s="50"/>
      <c r="E30" s="25"/>
      <c r="F30" s="25"/>
      <c r="G30" s="26"/>
      <c r="H30" s="27"/>
      <c r="I30" s="97"/>
      <c r="J30" s="98"/>
      <c r="K30" s="98"/>
      <c r="L30" s="98"/>
      <c r="M30" s="98"/>
      <c r="N30" s="98"/>
      <c r="O30" s="99"/>
      <c r="P30" s="100">
        <f t="shared" si="0"/>
        <v>0</v>
      </c>
      <c r="Q30" s="101">
        <f t="shared" si="1"/>
        <v>0</v>
      </c>
      <c r="R30" s="102">
        <f t="shared" si="2"/>
        <v>0</v>
      </c>
      <c r="S30" s="97"/>
      <c r="T30" s="99"/>
      <c r="U30" s="103">
        <f t="shared" si="3"/>
        <v>0</v>
      </c>
      <c r="V30" s="104"/>
      <c r="W30" s="99"/>
      <c r="X30" s="105">
        <f t="shared" si="4"/>
        <v>0</v>
      </c>
      <c r="Y30" s="106"/>
      <c r="Z30" s="107"/>
      <c r="AA30" s="108"/>
      <c r="AB30" s="109">
        <f t="shared" si="11"/>
        <v>0</v>
      </c>
      <c r="AC30" s="97"/>
      <c r="AD30" s="99"/>
      <c r="AE30" s="109">
        <f t="shared" si="5"/>
        <v>0</v>
      </c>
      <c r="AF30" s="97"/>
      <c r="AG30" s="99"/>
      <c r="AH30" s="110">
        <f t="shared" si="6"/>
        <v>0</v>
      </c>
      <c r="AI30" s="111">
        <f t="shared" si="12"/>
        <v>0</v>
      </c>
      <c r="AJ30" s="97"/>
      <c r="AK30" s="99"/>
      <c r="AL30" s="103">
        <f t="shared" si="7"/>
        <v>0</v>
      </c>
      <c r="AM30" s="106"/>
      <c r="AN30" s="107"/>
      <c r="AO30" s="99"/>
      <c r="AP30" s="108"/>
      <c r="AQ30" s="103">
        <f t="shared" si="13"/>
        <v>0</v>
      </c>
      <c r="AR30" s="112"/>
      <c r="AS30" s="32"/>
      <c r="AT30" s="32"/>
      <c r="AU30" s="32"/>
      <c r="AV30" s="32"/>
      <c r="AW30" s="32"/>
      <c r="AX30" s="32"/>
      <c r="AY30" s="34"/>
      <c r="AZ30" s="42">
        <f t="shared" si="8"/>
        <v>0</v>
      </c>
      <c r="BA30" s="34">
        <f t="shared" si="9"/>
        <v>0</v>
      </c>
      <c r="BB30" s="33">
        <f t="shared" si="10"/>
        <v>0</v>
      </c>
      <c r="BC30" s="113"/>
      <c r="BD30" s="33"/>
      <c r="BE30" s="114"/>
      <c r="BF30" s="112"/>
      <c r="BG30" s="34"/>
      <c r="BH30" s="41"/>
      <c r="BI30" s="112"/>
      <c r="BJ30" s="34"/>
      <c r="BK30" s="41"/>
      <c r="BL30" s="112"/>
      <c r="BM30" s="34"/>
      <c r="BN30" s="41"/>
      <c r="BO30" s="112"/>
      <c r="BP30" s="34"/>
      <c r="BQ30" s="41"/>
      <c r="BR30" s="115"/>
      <c r="BS30" s="114"/>
    </row>
    <row r="31" spans="2:71" x14ac:dyDescent="0.25">
      <c r="B31" s="38">
        <v>21</v>
      </c>
      <c r="C31" s="52"/>
      <c r="D31" s="50"/>
      <c r="E31" s="25"/>
      <c r="F31" s="25"/>
      <c r="G31" s="26"/>
      <c r="H31" s="27"/>
      <c r="I31" s="97"/>
      <c r="J31" s="98"/>
      <c r="K31" s="98"/>
      <c r="L31" s="98"/>
      <c r="M31" s="98"/>
      <c r="N31" s="98"/>
      <c r="O31" s="99"/>
      <c r="P31" s="100">
        <f t="shared" si="0"/>
        <v>0</v>
      </c>
      <c r="Q31" s="101">
        <f t="shared" si="1"/>
        <v>0</v>
      </c>
      <c r="R31" s="102">
        <f t="shared" si="2"/>
        <v>0</v>
      </c>
      <c r="S31" s="97"/>
      <c r="T31" s="99"/>
      <c r="U31" s="103">
        <f t="shared" si="3"/>
        <v>0</v>
      </c>
      <c r="V31" s="104"/>
      <c r="W31" s="99"/>
      <c r="X31" s="105">
        <f t="shared" si="4"/>
        <v>0</v>
      </c>
      <c r="Y31" s="106"/>
      <c r="Z31" s="107"/>
      <c r="AA31" s="108"/>
      <c r="AB31" s="109">
        <f t="shared" si="11"/>
        <v>0</v>
      </c>
      <c r="AC31" s="97"/>
      <c r="AD31" s="99"/>
      <c r="AE31" s="109">
        <f t="shared" si="5"/>
        <v>0</v>
      </c>
      <c r="AF31" s="97"/>
      <c r="AG31" s="99"/>
      <c r="AH31" s="110">
        <f t="shared" si="6"/>
        <v>0</v>
      </c>
      <c r="AI31" s="111">
        <f t="shared" si="12"/>
        <v>0</v>
      </c>
      <c r="AJ31" s="97"/>
      <c r="AK31" s="99"/>
      <c r="AL31" s="103">
        <f t="shared" si="7"/>
        <v>0</v>
      </c>
      <c r="AM31" s="106"/>
      <c r="AN31" s="107"/>
      <c r="AO31" s="99"/>
      <c r="AP31" s="108"/>
      <c r="AQ31" s="103">
        <f t="shared" si="13"/>
        <v>0</v>
      </c>
      <c r="AR31" s="112"/>
      <c r="AS31" s="32"/>
      <c r="AT31" s="32"/>
      <c r="AU31" s="32"/>
      <c r="AV31" s="32"/>
      <c r="AW31" s="32"/>
      <c r="AX31" s="32"/>
      <c r="AY31" s="34"/>
      <c r="AZ31" s="42">
        <f t="shared" si="8"/>
        <v>0</v>
      </c>
      <c r="BA31" s="34">
        <f t="shared" si="9"/>
        <v>0</v>
      </c>
      <c r="BB31" s="33">
        <f t="shared" si="10"/>
        <v>0</v>
      </c>
      <c r="BC31" s="113"/>
      <c r="BD31" s="33"/>
      <c r="BE31" s="114"/>
      <c r="BF31" s="112"/>
      <c r="BG31" s="34"/>
      <c r="BH31" s="41"/>
      <c r="BI31" s="112"/>
      <c r="BJ31" s="34"/>
      <c r="BK31" s="41"/>
      <c r="BL31" s="112"/>
      <c r="BM31" s="34"/>
      <c r="BN31" s="41"/>
      <c r="BO31" s="112"/>
      <c r="BP31" s="34"/>
      <c r="BQ31" s="41"/>
      <c r="BR31" s="115"/>
      <c r="BS31" s="114"/>
    </row>
    <row r="32" spans="2:71" x14ac:dyDescent="0.25">
      <c r="B32" s="38">
        <v>22</v>
      </c>
      <c r="C32" s="52"/>
      <c r="D32" s="50"/>
      <c r="E32" s="25"/>
      <c r="F32" s="25"/>
      <c r="G32" s="26"/>
      <c r="H32" s="27"/>
      <c r="I32" s="97"/>
      <c r="J32" s="98"/>
      <c r="K32" s="98"/>
      <c r="L32" s="98"/>
      <c r="M32" s="98"/>
      <c r="N32" s="98"/>
      <c r="O32" s="99"/>
      <c r="P32" s="100">
        <f t="shared" si="0"/>
        <v>0</v>
      </c>
      <c r="Q32" s="101">
        <f t="shared" si="1"/>
        <v>0</v>
      </c>
      <c r="R32" s="102">
        <f t="shared" si="2"/>
        <v>0</v>
      </c>
      <c r="S32" s="97"/>
      <c r="T32" s="99"/>
      <c r="U32" s="103">
        <f t="shared" si="3"/>
        <v>0</v>
      </c>
      <c r="V32" s="104"/>
      <c r="W32" s="99"/>
      <c r="X32" s="105">
        <f t="shared" si="4"/>
        <v>0</v>
      </c>
      <c r="Y32" s="106"/>
      <c r="Z32" s="107"/>
      <c r="AA32" s="108"/>
      <c r="AB32" s="109">
        <f t="shared" si="11"/>
        <v>0</v>
      </c>
      <c r="AC32" s="97"/>
      <c r="AD32" s="99"/>
      <c r="AE32" s="109">
        <f t="shared" si="5"/>
        <v>0</v>
      </c>
      <c r="AF32" s="97"/>
      <c r="AG32" s="99"/>
      <c r="AH32" s="110">
        <f t="shared" si="6"/>
        <v>0</v>
      </c>
      <c r="AI32" s="111">
        <f t="shared" si="12"/>
        <v>0</v>
      </c>
      <c r="AJ32" s="97"/>
      <c r="AK32" s="99"/>
      <c r="AL32" s="103">
        <f t="shared" si="7"/>
        <v>0</v>
      </c>
      <c r="AM32" s="106"/>
      <c r="AN32" s="107"/>
      <c r="AO32" s="99"/>
      <c r="AP32" s="108"/>
      <c r="AQ32" s="103">
        <f t="shared" si="13"/>
        <v>0</v>
      </c>
      <c r="AR32" s="112"/>
      <c r="AS32" s="32"/>
      <c r="AT32" s="32"/>
      <c r="AU32" s="32"/>
      <c r="AV32" s="32"/>
      <c r="AW32" s="32"/>
      <c r="AX32" s="32"/>
      <c r="AY32" s="34"/>
      <c r="AZ32" s="42">
        <f t="shared" si="8"/>
        <v>0</v>
      </c>
      <c r="BA32" s="34">
        <f t="shared" si="9"/>
        <v>0</v>
      </c>
      <c r="BB32" s="33">
        <f t="shared" si="10"/>
        <v>0</v>
      </c>
      <c r="BC32" s="113"/>
      <c r="BD32" s="33"/>
      <c r="BE32" s="114"/>
      <c r="BF32" s="112"/>
      <c r="BG32" s="34"/>
      <c r="BH32" s="41"/>
      <c r="BI32" s="112"/>
      <c r="BJ32" s="34"/>
      <c r="BK32" s="41"/>
      <c r="BL32" s="112"/>
      <c r="BM32" s="34"/>
      <c r="BN32" s="41"/>
      <c r="BO32" s="112"/>
      <c r="BP32" s="34"/>
      <c r="BQ32" s="41"/>
      <c r="BR32" s="115"/>
      <c r="BS32" s="114"/>
    </row>
    <row r="33" spans="2:71" x14ac:dyDescent="0.25">
      <c r="B33" s="38">
        <v>23</v>
      </c>
      <c r="C33" s="52"/>
      <c r="D33" s="50"/>
      <c r="E33" s="25"/>
      <c r="F33" s="25"/>
      <c r="G33" s="26"/>
      <c r="H33" s="27"/>
      <c r="I33" s="97"/>
      <c r="J33" s="98"/>
      <c r="K33" s="98"/>
      <c r="L33" s="98"/>
      <c r="M33" s="98"/>
      <c r="N33" s="98"/>
      <c r="O33" s="99"/>
      <c r="P33" s="100">
        <f t="shared" si="0"/>
        <v>0</v>
      </c>
      <c r="Q33" s="101">
        <f t="shared" si="1"/>
        <v>0</v>
      </c>
      <c r="R33" s="102">
        <f t="shared" si="2"/>
        <v>0</v>
      </c>
      <c r="S33" s="97"/>
      <c r="T33" s="99"/>
      <c r="U33" s="103">
        <f t="shared" si="3"/>
        <v>0</v>
      </c>
      <c r="V33" s="104"/>
      <c r="W33" s="99"/>
      <c r="X33" s="105">
        <f t="shared" si="4"/>
        <v>0</v>
      </c>
      <c r="Y33" s="106"/>
      <c r="Z33" s="107"/>
      <c r="AA33" s="108"/>
      <c r="AB33" s="109">
        <f t="shared" si="11"/>
        <v>0</v>
      </c>
      <c r="AC33" s="97"/>
      <c r="AD33" s="99"/>
      <c r="AE33" s="109">
        <f t="shared" si="5"/>
        <v>0</v>
      </c>
      <c r="AF33" s="97"/>
      <c r="AG33" s="99"/>
      <c r="AH33" s="110">
        <f t="shared" si="6"/>
        <v>0</v>
      </c>
      <c r="AI33" s="111">
        <f t="shared" si="12"/>
        <v>0</v>
      </c>
      <c r="AJ33" s="97"/>
      <c r="AK33" s="99"/>
      <c r="AL33" s="103">
        <f t="shared" si="7"/>
        <v>0</v>
      </c>
      <c r="AM33" s="106"/>
      <c r="AN33" s="107"/>
      <c r="AO33" s="99"/>
      <c r="AP33" s="108"/>
      <c r="AQ33" s="103">
        <f t="shared" si="13"/>
        <v>0</v>
      </c>
      <c r="AR33" s="112"/>
      <c r="AS33" s="32"/>
      <c r="AT33" s="32"/>
      <c r="AU33" s="32"/>
      <c r="AV33" s="32"/>
      <c r="AW33" s="32"/>
      <c r="AX33" s="32"/>
      <c r="AY33" s="34"/>
      <c r="AZ33" s="42">
        <f t="shared" si="8"/>
        <v>0</v>
      </c>
      <c r="BA33" s="34">
        <f t="shared" si="9"/>
        <v>0</v>
      </c>
      <c r="BB33" s="33">
        <f t="shared" si="10"/>
        <v>0</v>
      </c>
      <c r="BC33" s="113"/>
      <c r="BD33" s="33"/>
      <c r="BE33" s="114"/>
      <c r="BF33" s="112"/>
      <c r="BG33" s="34"/>
      <c r="BH33" s="41"/>
      <c r="BI33" s="112"/>
      <c r="BJ33" s="34"/>
      <c r="BK33" s="41"/>
      <c r="BL33" s="112"/>
      <c r="BM33" s="34"/>
      <c r="BN33" s="41"/>
      <c r="BO33" s="112"/>
      <c r="BP33" s="34"/>
      <c r="BQ33" s="41"/>
      <c r="BR33" s="115"/>
      <c r="BS33" s="114"/>
    </row>
    <row r="34" spans="2:71" x14ac:dyDescent="0.25">
      <c r="B34" s="38">
        <v>24</v>
      </c>
      <c r="C34" s="52"/>
      <c r="D34" s="50"/>
      <c r="E34" s="25"/>
      <c r="F34" s="25"/>
      <c r="G34" s="26"/>
      <c r="H34" s="27"/>
      <c r="I34" s="97"/>
      <c r="J34" s="98"/>
      <c r="K34" s="98"/>
      <c r="L34" s="98"/>
      <c r="M34" s="98"/>
      <c r="N34" s="98"/>
      <c r="O34" s="99"/>
      <c r="P34" s="100">
        <f t="shared" si="0"/>
        <v>0</v>
      </c>
      <c r="Q34" s="101">
        <f t="shared" si="1"/>
        <v>0</v>
      </c>
      <c r="R34" s="102">
        <f t="shared" si="2"/>
        <v>0</v>
      </c>
      <c r="S34" s="97"/>
      <c r="T34" s="99"/>
      <c r="U34" s="103">
        <f t="shared" si="3"/>
        <v>0</v>
      </c>
      <c r="V34" s="104"/>
      <c r="W34" s="99"/>
      <c r="X34" s="105">
        <f t="shared" si="4"/>
        <v>0</v>
      </c>
      <c r="Y34" s="106"/>
      <c r="Z34" s="107"/>
      <c r="AA34" s="108"/>
      <c r="AB34" s="109">
        <f t="shared" si="11"/>
        <v>0</v>
      </c>
      <c r="AC34" s="97"/>
      <c r="AD34" s="99"/>
      <c r="AE34" s="109">
        <f t="shared" si="5"/>
        <v>0</v>
      </c>
      <c r="AF34" s="97"/>
      <c r="AG34" s="99"/>
      <c r="AH34" s="110">
        <f t="shared" si="6"/>
        <v>0</v>
      </c>
      <c r="AI34" s="111">
        <f t="shared" si="12"/>
        <v>0</v>
      </c>
      <c r="AJ34" s="97"/>
      <c r="AK34" s="99"/>
      <c r="AL34" s="103">
        <f t="shared" si="7"/>
        <v>0</v>
      </c>
      <c r="AM34" s="106"/>
      <c r="AN34" s="107"/>
      <c r="AO34" s="99"/>
      <c r="AP34" s="108"/>
      <c r="AQ34" s="103">
        <f t="shared" si="13"/>
        <v>0</v>
      </c>
      <c r="AR34" s="112"/>
      <c r="AS34" s="32"/>
      <c r="AT34" s="32"/>
      <c r="AU34" s="32"/>
      <c r="AV34" s="32"/>
      <c r="AW34" s="32"/>
      <c r="AX34" s="32"/>
      <c r="AY34" s="34"/>
      <c r="AZ34" s="42">
        <f t="shared" si="8"/>
        <v>0</v>
      </c>
      <c r="BA34" s="34">
        <f t="shared" si="9"/>
        <v>0</v>
      </c>
      <c r="BB34" s="33">
        <f t="shared" si="10"/>
        <v>0</v>
      </c>
      <c r="BC34" s="113"/>
      <c r="BD34" s="33"/>
      <c r="BE34" s="114"/>
      <c r="BF34" s="112"/>
      <c r="BG34" s="34"/>
      <c r="BH34" s="41"/>
      <c r="BI34" s="112"/>
      <c r="BJ34" s="34"/>
      <c r="BK34" s="41"/>
      <c r="BL34" s="112"/>
      <c r="BM34" s="34"/>
      <c r="BN34" s="41"/>
      <c r="BO34" s="112"/>
      <c r="BP34" s="34"/>
      <c r="BQ34" s="41"/>
      <c r="BR34" s="115"/>
      <c r="BS34" s="114"/>
    </row>
    <row r="35" spans="2:71" x14ac:dyDescent="0.25">
      <c r="B35" s="38">
        <v>25</v>
      </c>
      <c r="C35" s="52"/>
      <c r="D35" s="50"/>
      <c r="E35" s="25"/>
      <c r="F35" s="25"/>
      <c r="G35" s="26"/>
      <c r="H35" s="27"/>
      <c r="I35" s="97"/>
      <c r="J35" s="98"/>
      <c r="K35" s="98"/>
      <c r="L35" s="98"/>
      <c r="M35" s="98"/>
      <c r="N35" s="98"/>
      <c r="O35" s="99"/>
      <c r="P35" s="100">
        <f t="shared" si="0"/>
        <v>0</v>
      </c>
      <c r="Q35" s="101">
        <f t="shared" si="1"/>
        <v>0</v>
      </c>
      <c r="R35" s="102">
        <f t="shared" si="2"/>
        <v>0</v>
      </c>
      <c r="S35" s="97"/>
      <c r="T35" s="99"/>
      <c r="U35" s="103">
        <f t="shared" si="3"/>
        <v>0</v>
      </c>
      <c r="V35" s="104"/>
      <c r="W35" s="99"/>
      <c r="X35" s="105">
        <f t="shared" si="4"/>
        <v>0</v>
      </c>
      <c r="Y35" s="106"/>
      <c r="Z35" s="107"/>
      <c r="AA35" s="108"/>
      <c r="AB35" s="109">
        <f t="shared" si="11"/>
        <v>0</v>
      </c>
      <c r="AC35" s="97"/>
      <c r="AD35" s="99"/>
      <c r="AE35" s="109">
        <f t="shared" si="5"/>
        <v>0</v>
      </c>
      <c r="AF35" s="97"/>
      <c r="AG35" s="99"/>
      <c r="AH35" s="110">
        <f t="shared" si="6"/>
        <v>0</v>
      </c>
      <c r="AI35" s="111">
        <f t="shared" si="12"/>
        <v>0</v>
      </c>
      <c r="AJ35" s="97"/>
      <c r="AK35" s="99"/>
      <c r="AL35" s="103">
        <f t="shared" si="7"/>
        <v>0</v>
      </c>
      <c r="AM35" s="106"/>
      <c r="AN35" s="107"/>
      <c r="AO35" s="99"/>
      <c r="AP35" s="108"/>
      <c r="AQ35" s="103">
        <f t="shared" si="13"/>
        <v>0</v>
      </c>
      <c r="AR35" s="112"/>
      <c r="AS35" s="32"/>
      <c r="AT35" s="32"/>
      <c r="AU35" s="32"/>
      <c r="AV35" s="32"/>
      <c r="AW35" s="32"/>
      <c r="AX35" s="32"/>
      <c r="AY35" s="34"/>
      <c r="AZ35" s="42">
        <f t="shared" si="8"/>
        <v>0</v>
      </c>
      <c r="BA35" s="34">
        <f t="shared" si="9"/>
        <v>0</v>
      </c>
      <c r="BB35" s="33">
        <f t="shared" si="10"/>
        <v>0</v>
      </c>
      <c r="BC35" s="113"/>
      <c r="BD35" s="33"/>
      <c r="BE35" s="114"/>
      <c r="BF35" s="112"/>
      <c r="BG35" s="34"/>
      <c r="BH35" s="41"/>
      <c r="BI35" s="112"/>
      <c r="BJ35" s="34"/>
      <c r="BK35" s="41"/>
      <c r="BL35" s="112"/>
      <c r="BM35" s="34"/>
      <c r="BN35" s="41"/>
      <c r="BO35" s="112"/>
      <c r="BP35" s="34"/>
      <c r="BQ35" s="41"/>
      <c r="BR35" s="115"/>
      <c r="BS35" s="114"/>
    </row>
    <row r="36" spans="2:71" x14ac:dyDescent="0.25">
      <c r="B36" s="38">
        <v>26</v>
      </c>
      <c r="C36" s="52"/>
      <c r="D36" s="50"/>
      <c r="E36" s="25"/>
      <c r="F36" s="25"/>
      <c r="G36" s="26"/>
      <c r="H36" s="27"/>
      <c r="I36" s="97"/>
      <c r="J36" s="98"/>
      <c r="K36" s="98"/>
      <c r="L36" s="98"/>
      <c r="M36" s="98"/>
      <c r="N36" s="98"/>
      <c r="O36" s="99"/>
      <c r="P36" s="100">
        <f t="shared" si="0"/>
        <v>0</v>
      </c>
      <c r="Q36" s="101">
        <f t="shared" si="1"/>
        <v>0</v>
      </c>
      <c r="R36" s="102">
        <f t="shared" si="2"/>
        <v>0</v>
      </c>
      <c r="S36" s="97"/>
      <c r="T36" s="99"/>
      <c r="U36" s="103">
        <f t="shared" si="3"/>
        <v>0</v>
      </c>
      <c r="V36" s="104"/>
      <c r="W36" s="99"/>
      <c r="X36" s="105">
        <f t="shared" si="4"/>
        <v>0</v>
      </c>
      <c r="Y36" s="106"/>
      <c r="Z36" s="107"/>
      <c r="AA36" s="108"/>
      <c r="AB36" s="109">
        <f t="shared" si="11"/>
        <v>0</v>
      </c>
      <c r="AC36" s="97"/>
      <c r="AD36" s="99"/>
      <c r="AE36" s="109">
        <f t="shared" si="5"/>
        <v>0</v>
      </c>
      <c r="AF36" s="97"/>
      <c r="AG36" s="99"/>
      <c r="AH36" s="110">
        <f t="shared" si="6"/>
        <v>0</v>
      </c>
      <c r="AI36" s="111">
        <f t="shared" si="12"/>
        <v>0</v>
      </c>
      <c r="AJ36" s="97"/>
      <c r="AK36" s="99"/>
      <c r="AL36" s="103">
        <f t="shared" si="7"/>
        <v>0</v>
      </c>
      <c r="AM36" s="106"/>
      <c r="AN36" s="107"/>
      <c r="AO36" s="99"/>
      <c r="AP36" s="108"/>
      <c r="AQ36" s="103">
        <f t="shared" si="13"/>
        <v>0</v>
      </c>
      <c r="AR36" s="112"/>
      <c r="AS36" s="32"/>
      <c r="AT36" s="32"/>
      <c r="AU36" s="32"/>
      <c r="AV36" s="32"/>
      <c r="AW36" s="32"/>
      <c r="AX36" s="32"/>
      <c r="AY36" s="34"/>
      <c r="AZ36" s="42">
        <f t="shared" si="8"/>
        <v>0</v>
      </c>
      <c r="BA36" s="34">
        <f t="shared" si="9"/>
        <v>0</v>
      </c>
      <c r="BB36" s="33">
        <f t="shared" si="10"/>
        <v>0</v>
      </c>
      <c r="BC36" s="113"/>
      <c r="BD36" s="33"/>
      <c r="BE36" s="114"/>
      <c r="BF36" s="112"/>
      <c r="BG36" s="34"/>
      <c r="BH36" s="41"/>
      <c r="BI36" s="112"/>
      <c r="BJ36" s="34"/>
      <c r="BK36" s="41"/>
      <c r="BL36" s="112"/>
      <c r="BM36" s="34"/>
      <c r="BN36" s="41"/>
      <c r="BO36" s="112"/>
      <c r="BP36" s="34"/>
      <c r="BQ36" s="41"/>
      <c r="BR36" s="115"/>
      <c r="BS36" s="114"/>
    </row>
    <row r="37" spans="2:71" x14ac:dyDescent="0.25">
      <c r="B37" s="38">
        <v>27</v>
      </c>
      <c r="C37" s="52"/>
      <c r="D37" s="50"/>
      <c r="E37" s="25"/>
      <c r="F37" s="25"/>
      <c r="G37" s="26"/>
      <c r="H37" s="27"/>
      <c r="I37" s="97"/>
      <c r="J37" s="98"/>
      <c r="K37" s="98"/>
      <c r="L37" s="98"/>
      <c r="M37" s="98"/>
      <c r="N37" s="98"/>
      <c r="O37" s="99"/>
      <c r="P37" s="100">
        <f t="shared" si="0"/>
        <v>0</v>
      </c>
      <c r="Q37" s="101">
        <f t="shared" si="1"/>
        <v>0</v>
      </c>
      <c r="R37" s="102">
        <f t="shared" si="2"/>
        <v>0</v>
      </c>
      <c r="S37" s="97"/>
      <c r="T37" s="99"/>
      <c r="U37" s="103">
        <f t="shared" si="3"/>
        <v>0</v>
      </c>
      <c r="V37" s="104"/>
      <c r="W37" s="99"/>
      <c r="X37" s="105">
        <f t="shared" si="4"/>
        <v>0</v>
      </c>
      <c r="Y37" s="106"/>
      <c r="Z37" s="107"/>
      <c r="AA37" s="108"/>
      <c r="AB37" s="109">
        <f t="shared" si="11"/>
        <v>0</v>
      </c>
      <c r="AC37" s="97"/>
      <c r="AD37" s="99"/>
      <c r="AE37" s="109">
        <f t="shared" si="5"/>
        <v>0</v>
      </c>
      <c r="AF37" s="97"/>
      <c r="AG37" s="99"/>
      <c r="AH37" s="110">
        <f t="shared" si="6"/>
        <v>0</v>
      </c>
      <c r="AI37" s="111">
        <f t="shared" si="12"/>
        <v>0</v>
      </c>
      <c r="AJ37" s="97"/>
      <c r="AK37" s="99"/>
      <c r="AL37" s="103">
        <f t="shared" si="7"/>
        <v>0</v>
      </c>
      <c r="AM37" s="106"/>
      <c r="AN37" s="107"/>
      <c r="AO37" s="99"/>
      <c r="AP37" s="108"/>
      <c r="AQ37" s="103">
        <f t="shared" si="13"/>
        <v>0</v>
      </c>
      <c r="AR37" s="112"/>
      <c r="AS37" s="32"/>
      <c r="AT37" s="32"/>
      <c r="AU37" s="32"/>
      <c r="AV37" s="32"/>
      <c r="AW37" s="32"/>
      <c r="AX37" s="32"/>
      <c r="AY37" s="34"/>
      <c r="AZ37" s="42">
        <f t="shared" si="8"/>
        <v>0</v>
      </c>
      <c r="BA37" s="34">
        <f t="shared" si="9"/>
        <v>0</v>
      </c>
      <c r="BB37" s="33">
        <f t="shared" si="10"/>
        <v>0</v>
      </c>
      <c r="BC37" s="113"/>
      <c r="BD37" s="33"/>
      <c r="BE37" s="114"/>
      <c r="BF37" s="112"/>
      <c r="BG37" s="34"/>
      <c r="BH37" s="41"/>
      <c r="BI37" s="112"/>
      <c r="BJ37" s="34"/>
      <c r="BK37" s="41"/>
      <c r="BL37" s="112"/>
      <c r="BM37" s="34"/>
      <c r="BN37" s="41"/>
      <c r="BO37" s="112"/>
      <c r="BP37" s="34"/>
      <c r="BQ37" s="41"/>
      <c r="BR37" s="115"/>
      <c r="BS37" s="114"/>
    </row>
    <row r="38" spans="2:71" x14ac:dyDescent="0.25">
      <c r="B38" s="38">
        <v>28</v>
      </c>
      <c r="C38" s="52"/>
      <c r="D38" s="50"/>
      <c r="E38" s="25"/>
      <c r="F38" s="25"/>
      <c r="G38" s="26"/>
      <c r="H38" s="27"/>
      <c r="I38" s="97"/>
      <c r="J38" s="98"/>
      <c r="K38" s="98"/>
      <c r="L38" s="98"/>
      <c r="M38" s="98"/>
      <c r="N38" s="98"/>
      <c r="O38" s="99"/>
      <c r="P38" s="100">
        <f t="shared" si="0"/>
        <v>0</v>
      </c>
      <c r="Q38" s="101">
        <f t="shared" si="1"/>
        <v>0</v>
      </c>
      <c r="R38" s="102">
        <f t="shared" si="2"/>
        <v>0</v>
      </c>
      <c r="S38" s="97"/>
      <c r="T38" s="99"/>
      <c r="U38" s="103">
        <f t="shared" si="3"/>
        <v>0</v>
      </c>
      <c r="V38" s="104"/>
      <c r="W38" s="99"/>
      <c r="X38" s="105">
        <f t="shared" si="4"/>
        <v>0</v>
      </c>
      <c r="Y38" s="106"/>
      <c r="Z38" s="107"/>
      <c r="AA38" s="108"/>
      <c r="AB38" s="109">
        <f t="shared" si="11"/>
        <v>0</v>
      </c>
      <c r="AC38" s="97"/>
      <c r="AD38" s="99"/>
      <c r="AE38" s="109">
        <f t="shared" si="5"/>
        <v>0</v>
      </c>
      <c r="AF38" s="97"/>
      <c r="AG38" s="99"/>
      <c r="AH38" s="110">
        <f t="shared" si="6"/>
        <v>0</v>
      </c>
      <c r="AI38" s="111">
        <f t="shared" si="12"/>
        <v>0</v>
      </c>
      <c r="AJ38" s="97"/>
      <c r="AK38" s="99"/>
      <c r="AL38" s="103">
        <f t="shared" si="7"/>
        <v>0</v>
      </c>
      <c r="AM38" s="106"/>
      <c r="AN38" s="107"/>
      <c r="AO38" s="99"/>
      <c r="AP38" s="108"/>
      <c r="AQ38" s="103">
        <f t="shared" si="13"/>
        <v>0</v>
      </c>
      <c r="AR38" s="112"/>
      <c r="AS38" s="32"/>
      <c r="AT38" s="32"/>
      <c r="AU38" s="32"/>
      <c r="AV38" s="32"/>
      <c r="AW38" s="32"/>
      <c r="AX38" s="32"/>
      <c r="AY38" s="34"/>
      <c r="AZ38" s="42">
        <f t="shared" si="8"/>
        <v>0</v>
      </c>
      <c r="BA38" s="34">
        <f t="shared" si="9"/>
        <v>0</v>
      </c>
      <c r="BB38" s="33">
        <f t="shared" si="10"/>
        <v>0</v>
      </c>
      <c r="BC38" s="113"/>
      <c r="BD38" s="33"/>
      <c r="BE38" s="114"/>
      <c r="BF38" s="112"/>
      <c r="BG38" s="34"/>
      <c r="BH38" s="41"/>
      <c r="BI38" s="112"/>
      <c r="BJ38" s="34"/>
      <c r="BK38" s="41"/>
      <c r="BL38" s="112"/>
      <c r="BM38" s="34"/>
      <c r="BN38" s="41"/>
      <c r="BO38" s="112"/>
      <c r="BP38" s="34"/>
      <c r="BQ38" s="41"/>
      <c r="BR38" s="115"/>
      <c r="BS38" s="114"/>
    </row>
    <row r="39" spans="2:71" x14ac:dyDescent="0.25">
      <c r="B39" s="38">
        <v>29</v>
      </c>
      <c r="C39" s="52"/>
      <c r="D39" s="50"/>
      <c r="E39" s="25"/>
      <c r="F39" s="25"/>
      <c r="G39" s="26"/>
      <c r="H39" s="27"/>
      <c r="I39" s="97"/>
      <c r="J39" s="98"/>
      <c r="K39" s="98"/>
      <c r="L39" s="98"/>
      <c r="M39" s="98"/>
      <c r="N39" s="98"/>
      <c r="O39" s="99"/>
      <c r="P39" s="100">
        <f t="shared" si="0"/>
        <v>0</v>
      </c>
      <c r="Q39" s="101">
        <f t="shared" si="1"/>
        <v>0</v>
      </c>
      <c r="R39" s="102">
        <f t="shared" si="2"/>
        <v>0</v>
      </c>
      <c r="S39" s="97"/>
      <c r="T39" s="99"/>
      <c r="U39" s="103">
        <f t="shared" si="3"/>
        <v>0</v>
      </c>
      <c r="V39" s="104"/>
      <c r="W39" s="99"/>
      <c r="X39" s="105">
        <f t="shared" si="4"/>
        <v>0</v>
      </c>
      <c r="Y39" s="106"/>
      <c r="Z39" s="107"/>
      <c r="AA39" s="108"/>
      <c r="AB39" s="109">
        <f t="shared" si="11"/>
        <v>0</v>
      </c>
      <c r="AC39" s="97"/>
      <c r="AD39" s="99"/>
      <c r="AE39" s="109">
        <f t="shared" si="5"/>
        <v>0</v>
      </c>
      <c r="AF39" s="97"/>
      <c r="AG39" s="99"/>
      <c r="AH39" s="110">
        <f t="shared" si="6"/>
        <v>0</v>
      </c>
      <c r="AI39" s="111">
        <f t="shared" si="12"/>
        <v>0</v>
      </c>
      <c r="AJ39" s="97"/>
      <c r="AK39" s="99"/>
      <c r="AL39" s="103">
        <f t="shared" si="7"/>
        <v>0</v>
      </c>
      <c r="AM39" s="106"/>
      <c r="AN39" s="107"/>
      <c r="AO39" s="99"/>
      <c r="AP39" s="108"/>
      <c r="AQ39" s="103">
        <f t="shared" si="13"/>
        <v>0</v>
      </c>
      <c r="AR39" s="112"/>
      <c r="AS39" s="32"/>
      <c r="AT39" s="32"/>
      <c r="AU39" s="32"/>
      <c r="AV39" s="32"/>
      <c r="AW39" s="32"/>
      <c r="AX39" s="32"/>
      <c r="AY39" s="34"/>
      <c r="AZ39" s="42">
        <f t="shared" si="8"/>
        <v>0</v>
      </c>
      <c r="BA39" s="34">
        <f t="shared" si="9"/>
        <v>0</v>
      </c>
      <c r="BB39" s="33">
        <f t="shared" si="10"/>
        <v>0</v>
      </c>
      <c r="BC39" s="113"/>
      <c r="BD39" s="33"/>
      <c r="BE39" s="114"/>
      <c r="BF39" s="112"/>
      <c r="BG39" s="34"/>
      <c r="BH39" s="41"/>
      <c r="BI39" s="112"/>
      <c r="BJ39" s="34"/>
      <c r="BK39" s="41"/>
      <c r="BL39" s="112"/>
      <c r="BM39" s="34"/>
      <c r="BN39" s="41"/>
      <c r="BO39" s="112"/>
      <c r="BP39" s="34"/>
      <c r="BQ39" s="41"/>
      <c r="BR39" s="115"/>
      <c r="BS39" s="114"/>
    </row>
    <row r="40" spans="2:71" x14ac:dyDescent="0.25">
      <c r="B40" s="38">
        <v>30</v>
      </c>
      <c r="C40" s="52"/>
      <c r="D40" s="50"/>
      <c r="E40" s="25"/>
      <c r="F40" s="25"/>
      <c r="G40" s="26"/>
      <c r="H40" s="27"/>
      <c r="I40" s="97"/>
      <c r="J40" s="98"/>
      <c r="K40" s="98"/>
      <c r="L40" s="98"/>
      <c r="M40" s="98"/>
      <c r="N40" s="98"/>
      <c r="O40" s="99"/>
      <c r="P40" s="100">
        <f t="shared" si="0"/>
        <v>0</v>
      </c>
      <c r="Q40" s="101">
        <f t="shared" si="1"/>
        <v>0</v>
      </c>
      <c r="R40" s="102">
        <f t="shared" si="2"/>
        <v>0</v>
      </c>
      <c r="S40" s="97"/>
      <c r="T40" s="99"/>
      <c r="U40" s="103">
        <f t="shared" si="3"/>
        <v>0</v>
      </c>
      <c r="V40" s="104"/>
      <c r="W40" s="99"/>
      <c r="X40" s="105">
        <f t="shared" si="4"/>
        <v>0</v>
      </c>
      <c r="Y40" s="106"/>
      <c r="Z40" s="107"/>
      <c r="AA40" s="108"/>
      <c r="AB40" s="109">
        <f t="shared" si="11"/>
        <v>0</v>
      </c>
      <c r="AC40" s="97"/>
      <c r="AD40" s="99"/>
      <c r="AE40" s="109">
        <f t="shared" si="5"/>
        <v>0</v>
      </c>
      <c r="AF40" s="97"/>
      <c r="AG40" s="99"/>
      <c r="AH40" s="110">
        <f t="shared" si="6"/>
        <v>0</v>
      </c>
      <c r="AI40" s="111">
        <f t="shared" si="12"/>
        <v>0</v>
      </c>
      <c r="AJ40" s="97"/>
      <c r="AK40" s="99"/>
      <c r="AL40" s="103">
        <f t="shared" si="7"/>
        <v>0</v>
      </c>
      <c r="AM40" s="106"/>
      <c r="AN40" s="107"/>
      <c r="AO40" s="99"/>
      <c r="AP40" s="108"/>
      <c r="AQ40" s="103">
        <f t="shared" si="13"/>
        <v>0</v>
      </c>
      <c r="AR40" s="112"/>
      <c r="AS40" s="32"/>
      <c r="AT40" s="32"/>
      <c r="AU40" s="32"/>
      <c r="AV40" s="32"/>
      <c r="AW40" s="32"/>
      <c r="AX40" s="32"/>
      <c r="AY40" s="34"/>
      <c r="AZ40" s="42">
        <f t="shared" si="8"/>
        <v>0</v>
      </c>
      <c r="BA40" s="34">
        <f t="shared" si="9"/>
        <v>0</v>
      </c>
      <c r="BB40" s="33">
        <f t="shared" si="10"/>
        <v>0</v>
      </c>
      <c r="BC40" s="113"/>
      <c r="BD40" s="33"/>
      <c r="BE40" s="114"/>
      <c r="BF40" s="112"/>
      <c r="BG40" s="34"/>
      <c r="BH40" s="41"/>
      <c r="BI40" s="112"/>
      <c r="BJ40" s="34"/>
      <c r="BK40" s="41"/>
      <c r="BL40" s="112"/>
      <c r="BM40" s="34"/>
      <c r="BN40" s="41"/>
      <c r="BO40" s="112"/>
      <c r="BP40" s="34"/>
      <c r="BQ40" s="41"/>
      <c r="BR40" s="115"/>
      <c r="BS40" s="114"/>
    </row>
    <row r="41" spans="2:71" x14ac:dyDescent="0.25">
      <c r="B41" s="38">
        <v>31</v>
      </c>
      <c r="C41" s="52"/>
      <c r="D41" s="50"/>
      <c r="E41" s="25"/>
      <c r="F41" s="25"/>
      <c r="G41" s="26"/>
      <c r="H41" s="27"/>
      <c r="I41" s="97"/>
      <c r="J41" s="98"/>
      <c r="K41" s="98"/>
      <c r="L41" s="98"/>
      <c r="M41" s="98"/>
      <c r="N41" s="98"/>
      <c r="O41" s="99"/>
      <c r="P41" s="100">
        <f t="shared" si="0"/>
        <v>0</v>
      </c>
      <c r="Q41" s="101">
        <f t="shared" si="1"/>
        <v>0</v>
      </c>
      <c r="R41" s="102">
        <f t="shared" si="2"/>
        <v>0</v>
      </c>
      <c r="S41" s="97"/>
      <c r="T41" s="99"/>
      <c r="U41" s="103">
        <f t="shared" si="3"/>
        <v>0</v>
      </c>
      <c r="V41" s="104"/>
      <c r="W41" s="99"/>
      <c r="X41" s="105">
        <f t="shared" si="4"/>
        <v>0</v>
      </c>
      <c r="Y41" s="106"/>
      <c r="Z41" s="107"/>
      <c r="AA41" s="108"/>
      <c r="AB41" s="109">
        <f t="shared" si="11"/>
        <v>0</v>
      </c>
      <c r="AC41" s="97"/>
      <c r="AD41" s="99"/>
      <c r="AE41" s="109">
        <f t="shared" si="5"/>
        <v>0</v>
      </c>
      <c r="AF41" s="97"/>
      <c r="AG41" s="99"/>
      <c r="AH41" s="110">
        <f t="shared" si="6"/>
        <v>0</v>
      </c>
      <c r="AI41" s="111">
        <f t="shared" si="12"/>
        <v>0</v>
      </c>
      <c r="AJ41" s="97"/>
      <c r="AK41" s="99"/>
      <c r="AL41" s="103">
        <f t="shared" si="7"/>
        <v>0</v>
      </c>
      <c r="AM41" s="106"/>
      <c r="AN41" s="107"/>
      <c r="AO41" s="99"/>
      <c r="AP41" s="108"/>
      <c r="AQ41" s="103">
        <f t="shared" si="13"/>
        <v>0</v>
      </c>
      <c r="AR41" s="112"/>
      <c r="AS41" s="32"/>
      <c r="AT41" s="32"/>
      <c r="AU41" s="32"/>
      <c r="AV41" s="32"/>
      <c r="AW41" s="32"/>
      <c r="AX41" s="32"/>
      <c r="AY41" s="34"/>
      <c r="AZ41" s="42">
        <f t="shared" si="8"/>
        <v>0</v>
      </c>
      <c r="BA41" s="34">
        <f t="shared" si="9"/>
        <v>0</v>
      </c>
      <c r="BB41" s="33">
        <f t="shared" si="10"/>
        <v>0</v>
      </c>
      <c r="BC41" s="113"/>
      <c r="BD41" s="33"/>
      <c r="BE41" s="114"/>
      <c r="BF41" s="112"/>
      <c r="BG41" s="34"/>
      <c r="BH41" s="41"/>
      <c r="BI41" s="112"/>
      <c r="BJ41" s="34"/>
      <c r="BK41" s="41"/>
      <c r="BL41" s="112"/>
      <c r="BM41" s="34"/>
      <c r="BN41" s="41"/>
      <c r="BO41" s="112"/>
      <c r="BP41" s="34"/>
      <c r="BQ41" s="41"/>
      <c r="BR41" s="115"/>
      <c r="BS41" s="114"/>
    </row>
    <row r="42" spans="2:71" x14ac:dyDescent="0.25">
      <c r="B42" s="38">
        <v>32</v>
      </c>
      <c r="C42" s="52"/>
      <c r="D42" s="50"/>
      <c r="E42" s="25"/>
      <c r="F42" s="25"/>
      <c r="G42" s="26"/>
      <c r="H42" s="27"/>
      <c r="I42" s="97"/>
      <c r="J42" s="98"/>
      <c r="K42" s="98"/>
      <c r="L42" s="98"/>
      <c r="M42" s="98"/>
      <c r="N42" s="98"/>
      <c r="O42" s="99"/>
      <c r="P42" s="100">
        <f t="shared" si="0"/>
        <v>0</v>
      </c>
      <c r="Q42" s="101">
        <f t="shared" si="1"/>
        <v>0</v>
      </c>
      <c r="R42" s="102">
        <f t="shared" si="2"/>
        <v>0</v>
      </c>
      <c r="S42" s="97"/>
      <c r="T42" s="99"/>
      <c r="U42" s="103">
        <f t="shared" si="3"/>
        <v>0</v>
      </c>
      <c r="V42" s="104"/>
      <c r="W42" s="99"/>
      <c r="X42" s="105">
        <f t="shared" si="4"/>
        <v>0</v>
      </c>
      <c r="Y42" s="106"/>
      <c r="Z42" s="107"/>
      <c r="AA42" s="108"/>
      <c r="AB42" s="109">
        <f t="shared" si="11"/>
        <v>0</v>
      </c>
      <c r="AC42" s="97"/>
      <c r="AD42" s="99"/>
      <c r="AE42" s="109">
        <f t="shared" si="5"/>
        <v>0</v>
      </c>
      <c r="AF42" s="97"/>
      <c r="AG42" s="99"/>
      <c r="AH42" s="110">
        <f t="shared" si="6"/>
        <v>0</v>
      </c>
      <c r="AI42" s="111">
        <f t="shared" si="12"/>
        <v>0</v>
      </c>
      <c r="AJ42" s="97"/>
      <c r="AK42" s="99"/>
      <c r="AL42" s="103">
        <f t="shared" si="7"/>
        <v>0</v>
      </c>
      <c r="AM42" s="106"/>
      <c r="AN42" s="107"/>
      <c r="AO42" s="99"/>
      <c r="AP42" s="108"/>
      <c r="AQ42" s="103">
        <f t="shared" si="13"/>
        <v>0</v>
      </c>
      <c r="AR42" s="112"/>
      <c r="AS42" s="32"/>
      <c r="AT42" s="32"/>
      <c r="AU42" s="32"/>
      <c r="AV42" s="32"/>
      <c r="AW42" s="32"/>
      <c r="AX42" s="32"/>
      <c r="AY42" s="34"/>
      <c r="AZ42" s="42">
        <f t="shared" si="8"/>
        <v>0</v>
      </c>
      <c r="BA42" s="34">
        <f t="shared" si="9"/>
        <v>0</v>
      </c>
      <c r="BB42" s="33">
        <f t="shared" si="10"/>
        <v>0</v>
      </c>
      <c r="BC42" s="113"/>
      <c r="BD42" s="33"/>
      <c r="BE42" s="114"/>
      <c r="BF42" s="112"/>
      <c r="BG42" s="34"/>
      <c r="BH42" s="41"/>
      <c r="BI42" s="112"/>
      <c r="BJ42" s="34"/>
      <c r="BK42" s="41"/>
      <c r="BL42" s="112"/>
      <c r="BM42" s="34"/>
      <c r="BN42" s="41"/>
      <c r="BO42" s="112"/>
      <c r="BP42" s="34"/>
      <c r="BQ42" s="41"/>
      <c r="BR42" s="115"/>
      <c r="BS42" s="114"/>
    </row>
  </sheetData>
  <mergeCells count="19">
    <mergeCell ref="BL9:BN9"/>
    <mergeCell ref="BO9:BQ9"/>
    <mergeCell ref="BR9:BR10"/>
    <mergeCell ref="BS9:BS10"/>
    <mergeCell ref="AR9:BB9"/>
    <mergeCell ref="BC9:BD9"/>
    <mergeCell ref="BE9:BE10"/>
    <mergeCell ref="BF9:BH9"/>
    <mergeCell ref="BI9:BK9"/>
    <mergeCell ref="AC9:AE9"/>
    <mergeCell ref="AF9:AH9"/>
    <mergeCell ref="AI9:AI10"/>
    <mergeCell ref="AJ9:AL9"/>
    <mergeCell ref="AM9:AQ9"/>
    <mergeCell ref="C9:D9"/>
    <mergeCell ref="I9:R9"/>
    <mergeCell ref="S9:U9"/>
    <mergeCell ref="V9:X9"/>
    <mergeCell ref="Y9:AB9"/>
  </mergeCells>
  <conditionalFormatting sqref="P12:R42">
    <cfRule type="cellIs" dxfId="1808" priority="604" operator="equal">
      <formula>777</formula>
    </cfRule>
    <cfRule type="cellIs" dxfId="1807" priority="605" operator="equal">
      <formula>666</formula>
    </cfRule>
    <cfRule type="cellIs" dxfId="1806" priority="606" operator="between">
      <formula>90</formula>
      <formula>100</formula>
    </cfRule>
    <cfRule type="cellIs" dxfId="1805" priority="607" operator="between">
      <formula>4</formula>
      <formula>54</formula>
    </cfRule>
    <cfRule type="cellIs" dxfId="1804" priority="608" operator="greaterThan">
      <formula>90</formula>
    </cfRule>
    <cfRule type="cellIs" dxfId="1803" priority="609" operator="equal">
      <formula>777</formula>
    </cfRule>
    <cfRule type="cellIs" dxfId="1802" priority="610" operator="equal">
      <formula>666</formula>
    </cfRule>
    <cfRule type="cellIs" dxfId="1801" priority="611" operator="equal">
      <formula>3</formula>
    </cfRule>
    <cfRule type="cellIs" dxfId="1800" priority="612" operator="equal">
      <formula>2</formula>
    </cfRule>
    <cfRule type="cellIs" dxfId="1799" priority="613" operator="equal">
      <formula>3</formula>
    </cfRule>
    <cfRule type="cellIs" dxfId="1798" priority="614" operator="equal">
      <formula>2</formula>
    </cfRule>
    <cfRule type="cellIs" dxfId="1797" priority="615" operator="between">
      <formula>99</formula>
      <formula>90</formula>
    </cfRule>
    <cfRule type="cellIs" dxfId="1796" priority="616" operator="equal">
      <formula>100</formula>
    </cfRule>
    <cfRule type="cellIs" dxfId="1795" priority="617" operator="between">
      <formula>4</formula>
      <formula>54</formula>
    </cfRule>
  </conditionalFormatting>
  <conditionalFormatting sqref="I12:J42 L12:O42">
    <cfRule type="cellIs" dxfId="1794" priority="590" operator="equal">
      <formula>777</formula>
    </cfRule>
    <cfRule type="cellIs" dxfId="1793" priority="591" operator="equal">
      <formula>666</formula>
    </cfRule>
    <cfRule type="cellIs" dxfId="1792" priority="592" operator="between">
      <formula>90</formula>
      <formula>100</formula>
    </cfRule>
    <cfRule type="cellIs" dxfId="1791" priority="593" operator="between">
      <formula>4</formula>
      <formula>54</formula>
    </cfRule>
    <cfRule type="cellIs" dxfId="1790" priority="594" operator="greaterThan">
      <formula>90</formula>
    </cfRule>
    <cfRule type="cellIs" dxfId="1789" priority="595" operator="equal">
      <formula>777</formula>
    </cfRule>
    <cfRule type="cellIs" dxfId="1788" priority="596" operator="equal">
      <formula>666</formula>
    </cfRule>
    <cfRule type="cellIs" dxfId="1787" priority="597" operator="equal">
      <formula>3</formula>
    </cfRule>
    <cfRule type="cellIs" dxfId="1786" priority="598" operator="equal">
      <formula>2</formula>
    </cfRule>
    <cfRule type="cellIs" dxfId="1785" priority="599" operator="equal">
      <formula>3</formula>
    </cfRule>
    <cfRule type="cellIs" dxfId="1784" priority="600" operator="equal">
      <formula>2</formula>
    </cfRule>
    <cfRule type="cellIs" dxfId="1783" priority="601" operator="between">
      <formula>99</formula>
      <formula>90</formula>
    </cfRule>
    <cfRule type="cellIs" dxfId="1782" priority="602" operator="equal">
      <formula>100</formula>
    </cfRule>
    <cfRule type="cellIs" dxfId="1781" priority="603" operator="between">
      <formula>4</formula>
      <formula>54</formula>
    </cfRule>
  </conditionalFormatting>
  <conditionalFormatting sqref="I12:I42">
    <cfRule type="cellIs" dxfId="1780" priority="587" operator="between">
      <formula>71</formula>
      <formula>79</formula>
    </cfRule>
    <cfRule type="cellIs" dxfId="1779" priority="588" operator="between">
      <formula>55</formula>
      <formula>70</formula>
    </cfRule>
    <cfRule type="cellIs" dxfId="1778" priority="589" operator="between">
      <formula>4</formula>
      <formula>54</formula>
    </cfRule>
  </conditionalFormatting>
  <conditionalFormatting sqref="K12:K42">
    <cfRule type="cellIs" dxfId="1777" priority="573" operator="between">
      <formula>90</formula>
      <formula>100</formula>
    </cfRule>
    <cfRule type="cellIs" dxfId="1776" priority="584" operator="between">
      <formula>99</formula>
      <formula>100</formula>
    </cfRule>
    <cfRule type="cellIs" dxfId="1775" priority="585" operator="between">
      <formula>11</formula>
      <formula>45</formula>
    </cfRule>
    <cfRule type="cellIs" dxfId="1774" priority="586" operator="between">
      <formula>4</formula>
      <formula>10</formula>
    </cfRule>
  </conditionalFormatting>
  <conditionalFormatting sqref="J12:J42">
    <cfRule type="cellIs" dxfId="1773" priority="582" operator="between">
      <formula>4</formula>
      <formula>54</formula>
    </cfRule>
    <cfRule type="cellIs" dxfId="1772" priority="583" operator="between">
      <formula>55</formula>
      <formula>75</formula>
    </cfRule>
  </conditionalFormatting>
  <conditionalFormatting sqref="I12:I42">
    <cfRule type="cellIs" dxfId="1771" priority="579" operator="between">
      <formula>76</formula>
      <formula>79</formula>
    </cfRule>
    <cfRule type="cellIs" dxfId="1770" priority="580" operator="between">
      <formula>55</formula>
      <formula>75</formula>
    </cfRule>
    <cfRule type="cellIs" dxfId="1769" priority="581" operator="between">
      <formula>4</formula>
      <formula>54</formula>
    </cfRule>
  </conditionalFormatting>
  <conditionalFormatting sqref="L12:O42">
    <cfRule type="cellIs" dxfId="1768" priority="578" operator="between">
      <formula>4</formula>
      <formula>54</formula>
    </cfRule>
  </conditionalFormatting>
  <conditionalFormatting sqref="I12:O42">
    <cfRule type="cellIs" dxfId="1767" priority="574" operator="equal">
      <formula>999</formula>
    </cfRule>
    <cfRule type="cellIs" dxfId="1766" priority="575" operator="equal">
      <formula>888</formula>
    </cfRule>
    <cfRule type="cellIs" dxfId="1765" priority="576" operator="equal">
      <formula>777</formula>
    </cfRule>
    <cfRule type="cellIs" dxfId="1764" priority="577" operator="equal">
      <formula>666</formula>
    </cfRule>
  </conditionalFormatting>
  <conditionalFormatting sqref="I12:O42">
    <cfRule type="cellIs" dxfId="1763" priority="570" operator="equal">
      <formula>4</formula>
    </cfRule>
    <cfRule type="cellIs" dxfId="1762" priority="571" operator="equal">
      <formula>5</formula>
    </cfRule>
    <cfRule type="cellIs" dxfId="1761" priority="572" operator="equal">
      <formula>5</formula>
    </cfRule>
  </conditionalFormatting>
  <conditionalFormatting sqref="S12:U42">
    <cfRule type="cellIs" dxfId="1760" priority="556" operator="equal">
      <formula>777</formula>
    </cfRule>
    <cfRule type="cellIs" dxfId="1759" priority="557" operator="equal">
      <formula>666</formula>
    </cfRule>
    <cfRule type="cellIs" dxfId="1758" priority="558" operator="between">
      <formula>90</formula>
      <formula>100</formula>
    </cfRule>
    <cfRule type="cellIs" dxfId="1757" priority="559" operator="between">
      <formula>4</formula>
      <formula>54</formula>
    </cfRule>
    <cfRule type="cellIs" dxfId="1756" priority="560" operator="greaterThan">
      <formula>90</formula>
    </cfRule>
    <cfRule type="cellIs" dxfId="1755" priority="561" operator="equal">
      <formula>777</formula>
    </cfRule>
    <cfRule type="cellIs" dxfId="1754" priority="562" operator="equal">
      <formula>666</formula>
    </cfRule>
    <cfRule type="cellIs" dxfId="1753" priority="563" operator="equal">
      <formula>3</formula>
    </cfRule>
    <cfRule type="cellIs" dxfId="1752" priority="564" operator="equal">
      <formula>2</formula>
    </cfRule>
    <cfRule type="cellIs" dxfId="1751" priority="565" operator="equal">
      <formula>3</formula>
    </cfRule>
    <cfRule type="cellIs" dxfId="1750" priority="566" operator="equal">
      <formula>2</formula>
    </cfRule>
    <cfRule type="cellIs" dxfId="1749" priority="567" operator="between">
      <formula>99</formula>
      <formula>90</formula>
    </cfRule>
    <cfRule type="cellIs" dxfId="1748" priority="568" operator="equal">
      <formula>100</formula>
    </cfRule>
    <cfRule type="cellIs" dxfId="1747" priority="569" operator="between">
      <formula>4</formula>
      <formula>54</formula>
    </cfRule>
  </conditionalFormatting>
  <conditionalFormatting sqref="S12:S42">
    <cfRule type="cellIs" dxfId="1746" priority="553" operator="between">
      <formula>71</formula>
      <formula>79</formula>
    </cfRule>
    <cfRule type="cellIs" dxfId="1745" priority="554" operator="between">
      <formula>55</formula>
      <formula>70</formula>
    </cfRule>
    <cfRule type="cellIs" dxfId="1744" priority="555" operator="between">
      <formula>4</formula>
      <formula>54</formula>
    </cfRule>
  </conditionalFormatting>
  <conditionalFormatting sqref="X12:X42">
    <cfRule type="cellIs" dxfId="1743" priority="539" operator="equal">
      <formula>777</formula>
    </cfRule>
    <cfRule type="cellIs" dxfId="1742" priority="540" operator="equal">
      <formula>666</formula>
    </cfRule>
    <cfRule type="cellIs" dxfId="1741" priority="541" operator="between">
      <formula>90</formula>
      <formula>100</formula>
    </cfRule>
    <cfRule type="cellIs" dxfId="1740" priority="542" operator="between">
      <formula>4</formula>
      <formula>54</formula>
    </cfRule>
    <cfRule type="cellIs" dxfId="1739" priority="543" operator="greaterThan">
      <formula>90</formula>
    </cfRule>
    <cfRule type="cellIs" dxfId="1738" priority="544" operator="equal">
      <formula>777</formula>
    </cfRule>
    <cfRule type="cellIs" dxfId="1737" priority="545" operator="equal">
      <formula>666</formula>
    </cfRule>
    <cfRule type="cellIs" dxfId="1736" priority="546" operator="equal">
      <formula>3</formula>
    </cfRule>
    <cfRule type="cellIs" dxfId="1735" priority="547" operator="equal">
      <formula>2</formula>
    </cfRule>
    <cfRule type="cellIs" dxfId="1734" priority="548" operator="equal">
      <formula>3</formula>
    </cfRule>
    <cfRule type="cellIs" dxfId="1733" priority="549" operator="equal">
      <formula>2</formula>
    </cfRule>
    <cfRule type="cellIs" dxfId="1732" priority="550" operator="between">
      <formula>99</formula>
      <formula>90</formula>
    </cfRule>
    <cfRule type="cellIs" dxfId="1731" priority="551" operator="equal">
      <formula>100</formula>
    </cfRule>
    <cfRule type="cellIs" dxfId="1730" priority="552" operator="between">
      <formula>4</formula>
      <formula>54</formula>
    </cfRule>
  </conditionalFormatting>
  <conditionalFormatting sqref="W12:W42">
    <cfRule type="cellIs" dxfId="1729" priority="525" operator="equal">
      <formula>777</formula>
    </cfRule>
    <cfRule type="cellIs" dxfId="1728" priority="526" operator="equal">
      <formula>666</formula>
    </cfRule>
    <cfRule type="cellIs" dxfId="1727" priority="527" operator="between">
      <formula>90</formula>
      <formula>100</formula>
    </cfRule>
    <cfRule type="cellIs" dxfId="1726" priority="528" operator="between">
      <formula>4</formula>
      <formula>54</formula>
    </cfRule>
    <cfRule type="cellIs" dxfId="1725" priority="529" operator="greaterThan">
      <formula>90</formula>
    </cfRule>
    <cfRule type="cellIs" dxfId="1724" priority="530" operator="equal">
      <formula>777</formula>
    </cfRule>
    <cfRule type="cellIs" dxfId="1723" priority="531" operator="equal">
      <formula>666</formula>
    </cfRule>
    <cfRule type="cellIs" dxfId="1722" priority="532" operator="equal">
      <formula>3</formula>
    </cfRule>
    <cfRule type="cellIs" dxfId="1721" priority="533" operator="equal">
      <formula>2</formula>
    </cfRule>
    <cfRule type="cellIs" dxfId="1720" priority="534" operator="equal">
      <formula>3</formula>
    </cfRule>
    <cfRule type="cellIs" dxfId="1719" priority="535" operator="equal">
      <formula>2</formula>
    </cfRule>
    <cfRule type="cellIs" dxfId="1718" priority="536" operator="between">
      <formula>99</formula>
      <formula>90</formula>
    </cfRule>
    <cfRule type="cellIs" dxfId="1717" priority="537" operator="equal">
      <formula>100</formula>
    </cfRule>
    <cfRule type="cellIs" dxfId="1716" priority="538" operator="between">
      <formula>4</formula>
      <formula>54</formula>
    </cfRule>
  </conditionalFormatting>
  <conditionalFormatting sqref="V12:V42">
    <cfRule type="cellIs" dxfId="1715" priority="522" operator="between">
      <formula>90</formula>
      <formula>100</formula>
    </cfRule>
    <cfRule type="cellIs" dxfId="1714" priority="523" operator="between">
      <formula>60</formula>
      <formula>65</formula>
    </cfRule>
    <cfRule type="cellIs" dxfId="1713" priority="524" operator="between">
      <formula>4</formula>
      <formula>59</formula>
    </cfRule>
  </conditionalFormatting>
  <conditionalFormatting sqref="S12:T42 V12:W42">
    <cfRule type="cellIs" dxfId="1712" priority="518" operator="equal">
      <formula>999</formula>
    </cfRule>
    <cfRule type="cellIs" dxfId="1711" priority="519" operator="equal">
      <formula>888</formula>
    </cfRule>
    <cfRule type="cellIs" dxfId="1710" priority="520" operator="equal">
      <formula>777</formula>
    </cfRule>
    <cfRule type="cellIs" dxfId="1709" priority="521" operator="equal">
      <formula>666</formula>
    </cfRule>
  </conditionalFormatting>
  <conditionalFormatting sqref="S12:T42 V12:W42">
    <cfRule type="cellIs" dxfId="1708" priority="515" operator="equal">
      <formula>4</formula>
    </cfRule>
    <cfRule type="cellIs" dxfId="1707" priority="516" operator="equal">
      <formula>5</formula>
    </cfRule>
    <cfRule type="cellIs" dxfId="1706" priority="517" operator="equal">
      <formula>5</formula>
    </cfRule>
  </conditionalFormatting>
  <conditionalFormatting sqref="AA12:AB42">
    <cfRule type="cellIs" dxfId="1705" priority="501" operator="equal">
      <formula>777</formula>
    </cfRule>
    <cfRule type="cellIs" dxfId="1704" priority="502" operator="equal">
      <formula>666</formula>
    </cfRule>
    <cfRule type="cellIs" dxfId="1703" priority="503" operator="between">
      <formula>90</formula>
      <formula>100</formula>
    </cfRule>
    <cfRule type="cellIs" dxfId="1702" priority="504" operator="between">
      <formula>4</formula>
      <formula>54</formula>
    </cfRule>
    <cfRule type="cellIs" dxfId="1701" priority="505" operator="greaterThan">
      <formula>90</formula>
    </cfRule>
    <cfRule type="cellIs" dxfId="1700" priority="506" operator="equal">
      <formula>777</formula>
    </cfRule>
    <cfRule type="cellIs" dxfId="1699" priority="507" operator="equal">
      <formula>666</formula>
    </cfRule>
    <cfRule type="cellIs" dxfId="1698" priority="508" operator="equal">
      <formula>3</formula>
    </cfRule>
    <cfRule type="cellIs" dxfId="1697" priority="509" operator="equal">
      <formula>2</formula>
    </cfRule>
    <cfRule type="cellIs" dxfId="1696" priority="510" operator="equal">
      <formula>3</formula>
    </cfRule>
    <cfRule type="cellIs" dxfId="1695" priority="511" operator="equal">
      <formula>2</formula>
    </cfRule>
    <cfRule type="cellIs" dxfId="1694" priority="512" operator="between">
      <formula>99</formula>
      <formula>90</formula>
    </cfRule>
    <cfRule type="cellIs" dxfId="1693" priority="513" operator="equal">
      <formula>100</formula>
    </cfRule>
    <cfRule type="cellIs" dxfId="1692" priority="514" operator="between">
      <formula>4</formula>
      <formula>54</formula>
    </cfRule>
  </conditionalFormatting>
  <conditionalFormatting sqref="Y12:AA42">
    <cfRule type="cellIs" dxfId="1691" priority="500" operator="between">
      <formula>90</formula>
      <formula>100</formula>
    </cfRule>
  </conditionalFormatting>
  <conditionalFormatting sqref="Y12:AA42">
    <cfRule type="cellIs" dxfId="1690" priority="499" operator="between">
      <formula>5</formula>
      <formula>54</formula>
    </cfRule>
  </conditionalFormatting>
  <conditionalFormatting sqref="P11:R11">
    <cfRule type="cellIs" dxfId="1689" priority="485" operator="equal">
      <formula>777</formula>
    </cfRule>
    <cfRule type="cellIs" dxfId="1688" priority="486" operator="equal">
      <formula>666</formula>
    </cfRule>
    <cfRule type="cellIs" dxfId="1687" priority="487" operator="between">
      <formula>90</formula>
      <formula>100</formula>
    </cfRule>
    <cfRule type="cellIs" dxfId="1686" priority="488" operator="between">
      <formula>4</formula>
      <formula>54</formula>
    </cfRule>
    <cfRule type="cellIs" dxfId="1685" priority="489" operator="greaterThan">
      <formula>90</formula>
    </cfRule>
    <cfRule type="cellIs" dxfId="1684" priority="490" operator="equal">
      <formula>777</formula>
    </cfRule>
    <cfRule type="cellIs" dxfId="1683" priority="491" operator="equal">
      <formula>666</formula>
    </cfRule>
    <cfRule type="cellIs" dxfId="1682" priority="492" operator="equal">
      <formula>3</formula>
    </cfRule>
    <cfRule type="cellIs" dxfId="1681" priority="493" operator="equal">
      <formula>2</formula>
    </cfRule>
    <cfRule type="cellIs" dxfId="1680" priority="494" operator="equal">
      <formula>3</formula>
    </cfRule>
    <cfRule type="cellIs" dxfId="1679" priority="495" operator="equal">
      <formula>2</formula>
    </cfRule>
    <cfRule type="cellIs" dxfId="1678" priority="496" operator="between">
      <formula>99</formula>
      <formula>90</formula>
    </cfRule>
    <cfRule type="cellIs" dxfId="1677" priority="497" operator="equal">
      <formula>100</formula>
    </cfRule>
    <cfRule type="cellIs" dxfId="1676" priority="498" operator="between">
      <formula>4</formula>
      <formula>54</formula>
    </cfRule>
  </conditionalFormatting>
  <conditionalFormatting sqref="I11:J11 L11:O11">
    <cfRule type="cellIs" dxfId="1675" priority="471" operator="equal">
      <formula>777</formula>
    </cfRule>
    <cfRule type="cellIs" dxfId="1674" priority="472" operator="equal">
      <formula>666</formula>
    </cfRule>
    <cfRule type="cellIs" dxfId="1673" priority="473" operator="between">
      <formula>90</formula>
      <formula>100</formula>
    </cfRule>
    <cfRule type="cellIs" dxfId="1672" priority="474" operator="between">
      <formula>4</formula>
      <formula>54</formula>
    </cfRule>
    <cfRule type="cellIs" dxfId="1671" priority="475" operator="greaterThan">
      <formula>90</formula>
    </cfRule>
    <cfRule type="cellIs" dxfId="1670" priority="476" operator="equal">
      <formula>777</formula>
    </cfRule>
    <cfRule type="cellIs" dxfId="1669" priority="477" operator="equal">
      <formula>666</formula>
    </cfRule>
    <cfRule type="cellIs" dxfId="1668" priority="478" operator="equal">
      <formula>3</formula>
    </cfRule>
    <cfRule type="cellIs" dxfId="1667" priority="479" operator="equal">
      <formula>2</formula>
    </cfRule>
    <cfRule type="cellIs" dxfId="1666" priority="480" operator="equal">
      <formula>3</formula>
    </cfRule>
    <cfRule type="cellIs" dxfId="1665" priority="481" operator="equal">
      <formula>2</formula>
    </cfRule>
    <cfRule type="cellIs" dxfId="1664" priority="482" operator="between">
      <formula>99</formula>
      <formula>90</formula>
    </cfRule>
    <cfRule type="cellIs" dxfId="1663" priority="483" operator="equal">
      <formula>100</formula>
    </cfRule>
    <cfRule type="cellIs" dxfId="1662" priority="484" operator="between">
      <formula>4</formula>
      <formula>54</formula>
    </cfRule>
  </conditionalFormatting>
  <conditionalFormatting sqref="I11">
    <cfRule type="cellIs" dxfId="1661" priority="468" operator="between">
      <formula>71</formula>
      <formula>79</formula>
    </cfRule>
    <cfRule type="cellIs" dxfId="1660" priority="469" operator="between">
      <formula>55</formula>
      <formula>70</formula>
    </cfRule>
    <cfRule type="cellIs" dxfId="1659" priority="470" operator="between">
      <formula>4</formula>
      <formula>54</formula>
    </cfRule>
  </conditionalFormatting>
  <conditionalFormatting sqref="K11">
    <cfRule type="cellIs" dxfId="1658" priority="454" operator="between">
      <formula>90</formula>
      <formula>100</formula>
    </cfRule>
    <cfRule type="cellIs" dxfId="1657" priority="465" operator="between">
      <formula>99</formula>
      <formula>100</formula>
    </cfRule>
    <cfRule type="cellIs" dxfId="1656" priority="466" operator="between">
      <formula>11</formula>
      <formula>45</formula>
    </cfRule>
    <cfRule type="cellIs" dxfId="1655" priority="467" operator="between">
      <formula>4</formula>
      <formula>10</formula>
    </cfRule>
  </conditionalFormatting>
  <conditionalFormatting sqref="J11">
    <cfRule type="cellIs" dxfId="1654" priority="463" operator="between">
      <formula>4</formula>
      <formula>54</formula>
    </cfRule>
    <cfRule type="cellIs" dxfId="1653" priority="464" operator="between">
      <formula>55</formula>
      <formula>75</formula>
    </cfRule>
  </conditionalFormatting>
  <conditionalFormatting sqref="I11">
    <cfRule type="cellIs" dxfId="1652" priority="460" operator="between">
      <formula>76</formula>
      <formula>79</formula>
    </cfRule>
    <cfRule type="cellIs" dxfId="1651" priority="461" operator="between">
      <formula>55</formula>
      <formula>75</formula>
    </cfRule>
    <cfRule type="cellIs" dxfId="1650" priority="462" operator="between">
      <formula>4</formula>
      <formula>54</formula>
    </cfRule>
  </conditionalFormatting>
  <conditionalFormatting sqref="L11:O11">
    <cfRule type="cellIs" dxfId="1649" priority="459" operator="between">
      <formula>4</formula>
      <formula>54</formula>
    </cfRule>
  </conditionalFormatting>
  <conditionalFormatting sqref="I11:O11">
    <cfRule type="cellIs" dxfId="1648" priority="455" operator="equal">
      <formula>999</formula>
    </cfRule>
    <cfRule type="cellIs" dxfId="1647" priority="456" operator="equal">
      <formula>888</formula>
    </cfRule>
    <cfRule type="cellIs" dxfId="1646" priority="457" operator="equal">
      <formula>777</formula>
    </cfRule>
    <cfRule type="cellIs" dxfId="1645" priority="458" operator="equal">
      <formula>666</formula>
    </cfRule>
  </conditionalFormatting>
  <conditionalFormatting sqref="I11:O11">
    <cfRule type="cellIs" dxfId="1644" priority="451" operator="equal">
      <formula>4</formula>
    </cfRule>
    <cfRule type="cellIs" dxfId="1643" priority="452" operator="equal">
      <formula>5</formula>
    </cfRule>
    <cfRule type="cellIs" dxfId="1642" priority="453" operator="equal">
      <formula>5</formula>
    </cfRule>
  </conditionalFormatting>
  <conditionalFormatting sqref="S11:U11">
    <cfRule type="cellIs" dxfId="1641" priority="437" operator="equal">
      <formula>777</formula>
    </cfRule>
    <cfRule type="cellIs" dxfId="1640" priority="438" operator="equal">
      <formula>666</formula>
    </cfRule>
    <cfRule type="cellIs" dxfId="1639" priority="439" operator="between">
      <formula>90</formula>
      <formula>100</formula>
    </cfRule>
    <cfRule type="cellIs" dxfId="1638" priority="440" operator="between">
      <formula>4</formula>
      <formula>54</formula>
    </cfRule>
    <cfRule type="cellIs" dxfId="1637" priority="441" operator="greaterThan">
      <formula>90</formula>
    </cfRule>
    <cfRule type="cellIs" dxfId="1636" priority="442" operator="equal">
      <formula>777</formula>
    </cfRule>
    <cfRule type="cellIs" dxfId="1635" priority="443" operator="equal">
      <formula>666</formula>
    </cfRule>
    <cfRule type="cellIs" dxfId="1634" priority="444" operator="equal">
      <formula>3</formula>
    </cfRule>
    <cfRule type="cellIs" dxfId="1633" priority="445" operator="equal">
      <formula>2</formula>
    </cfRule>
    <cfRule type="cellIs" dxfId="1632" priority="446" operator="equal">
      <formula>3</formula>
    </cfRule>
    <cfRule type="cellIs" dxfId="1631" priority="447" operator="equal">
      <formula>2</formula>
    </cfRule>
    <cfRule type="cellIs" dxfId="1630" priority="448" operator="between">
      <formula>99</formula>
      <formula>90</formula>
    </cfRule>
    <cfRule type="cellIs" dxfId="1629" priority="449" operator="equal">
      <formula>100</formula>
    </cfRule>
    <cfRule type="cellIs" dxfId="1628" priority="450" operator="between">
      <formula>4</formula>
      <formula>54</formula>
    </cfRule>
  </conditionalFormatting>
  <conditionalFormatting sqref="S11">
    <cfRule type="cellIs" dxfId="1627" priority="434" operator="between">
      <formula>71</formula>
      <formula>79</formula>
    </cfRule>
    <cfRule type="cellIs" dxfId="1626" priority="435" operator="between">
      <formula>55</formula>
      <formula>70</formula>
    </cfRule>
    <cfRule type="cellIs" dxfId="1625" priority="436" operator="between">
      <formula>4</formula>
      <formula>54</formula>
    </cfRule>
  </conditionalFormatting>
  <conditionalFormatting sqref="X11">
    <cfRule type="cellIs" dxfId="1624" priority="420" operator="equal">
      <formula>777</formula>
    </cfRule>
    <cfRule type="cellIs" dxfId="1623" priority="421" operator="equal">
      <formula>666</formula>
    </cfRule>
    <cfRule type="cellIs" dxfId="1622" priority="422" operator="between">
      <formula>90</formula>
      <formula>100</formula>
    </cfRule>
    <cfRule type="cellIs" dxfId="1621" priority="423" operator="between">
      <formula>4</formula>
      <formula>54</formula>
    </cfRule>
    <cfRule type="cellIs" dxfId="1620" priority="424" operator="greaterThan">
      <formula>90</formula>
    </cfRule>
    <cfRule type="cellIs" dxfId="1619" priority="425" operator="equal">
      <formula>777</formula>
    </cfRule>
    <cfRule type="cellIs" dxfId="1618" priority="426" operator="equal">
      <formula>666</formula>
    </cfRule>
    <cfRule type="cellIs" dxfId="1617" priority="427" operator="equal">
      <formula>3</formula>
    </cfRule>
    <cfRule type="cellIs" dxfId="1616" priority="428" operator="equal">
      <formula>2</formula>
    </cfRule>
    <cfRule type="cellIs" dxfId="1615" priority="429" operator="equal">
      <formula>3</formula>
    </cfRule>
    <cfRule type="cellIs" dxfId="1614" priority="430" operator="equal">
      <formula>2</formula>
    </cfRule>
    <cfRule type="cellIs" dxfId="1613" priority="431" operator="between">
      <formula>99</formula>
      <formula>90</formula>
    </cfRule>
    <cfRule type="cellIs" dxfId="1612" priority="432" operator="equal">
      <formula>100</formula>
    </cfRule>
    <cfRule type="cellIs" dxfId="1611" priority="433" operator="between">
      <formula>4</formula>
      <formula>54</formula>
    </cfRule>
  </conditionalFormatting>
  <conditionalFormatting sqref="W11">
    <cfRule type="cellIs" dxfId="1610" priority="406" operator="equal">
      <formula>777</formula>
    </cfRule>
    <cfRule type="cellIs" dxfId="1609" priority="407" operator="equal">
      <formula>666</formula>
    </cfRule>
    <cfRule type="cellIs" dxfId="1608" priority="408" operator="between">
      <formula>90</formula>
      <formula>100</formula>
    </cfRule>
    <cfRule type="cellIs" dxfId="1607" priority="409" operator="between">
      <formula>4</formula>
      <formula>54</formula>
    </cfRule>
    <cfRule type="cellIs" dxfId="1606" priority="410" operator="greaterThan">
      <formula>90</formula>
    </cfRule>
    <cfRule type="cellIs" dxfId="1605" priority="411" operator="equal">
      <formula>777</formula>
    </cfRule>
    <cfRule type="cellIs" dxfId="1604" priority="412" operator="equal">
      <formula>666</formula>
    </cfRule>
    <cfRule type="cellIs" dxfId="1603" priority="413" operator="equal">
      <formula>3</formula>
    </cfRule>
    <cfRule type="cellIs" dxfId="1602" priority="414" operator="equal">
      <formula>2</formula>
    </cfRule>
    <cfRule type="cellIs" dxfId="1601" priority="415" operator="equal">
      <formula>3</formula>
    </cfRule>
    <cfRule type="cellIs" dxfId="1600" priority="416" operator="equal">
      <formula>2</formula>
    </cfRule>
    <cfRule type="cellIs" dxfId="1599" priority="417" operator="between">
      <formula>99</formula>
      <formula>90</formula>
    </cfRule>
    <cfRule type="cellIs" dxfId="1598" priority="418" operator="equal">
      <formula>100</formula>
    </cfRule>
    <cfRule type="cellIs" dxfId="1597" priority="419" operator="between">
      <formula>4</formula>
      <formula>54</formula>
    </cfRule>
  </conditionalFormatting>
  <conditionalFormatting sqref="V11">
    <cfRule type="cellIs" dxfId="1596" priority="403" operator="between">
      <formula>90</formula>
      <formula>100</formula>
    </cfRule>
    <cfRule type="cellIs" dxfId="1595" priority="404" operator="between">
      <formula>60</formula>
      <formula>65</formula>
    </cfRule>
    <cfRule type="cellIs" dxfId="1594" priority="405" operator="between">
      <formula>4</formula>
      <formula>59</formula>
    </cfRule>
  </conditionalFormatting>
  <conditionalFormatting sqref="S11:T11 V11:W11">
    <cfRule type="cellIs" dxfId="1593" priority="399" operator="equal">
      <formula>999</formula>
    </cfRule>
    <cfRule type="cellIs" dxfId="1592" priority="400" operator="equal">
      <formula>888</formula>
    </cfRule>
    <cfRule type="cellIs" dxfId="1591" priority="401" operator="equal">
      <formula>777</formula>
    </cfRule>
    <cfRule type="cellIs" dxfId="1590" priority="402" operator="equal">
      <formula>666</formula>
    </cfRule>
  </conditionalFormatting>
  <conditionalFormatting sqref="S11:T11 V11:W11">
    <cfRule type="cellIs" dxfId="1589" priority="396" operator="equal">
      <formula>4</formula>
    </cfRule>
    <cfRule type="cellIs" dxfId="1588" priority="397" operator="equal">
      <formula>5</formula>
    </cfRule>
    <cfRule type="cellIs" dxfId="1587" priority="398" operator="equal">
      <formula>5</formula>
    </cfRule>
  </conditionalFormatting>
  <conditionalFormatting sqref="AA11:AB11">
    <cfRule type="cellIs" dxfId="1586" priority="382" operator="equal">
      <formula>777</formula>
    </cfRule>
    <cfRule type="cellIs" dxfId="1585" priority="383" operator="equal">
      <formula>666</formula>
    </cfRule>
    <cfRule type="cellIs" dxfId="1584" priority="384" operator="between">
      <formula>90</formula>
      <formula>100</formula>
    </cfRule>
    <cfRule type="cellIs" dxfId="1583" priority="385" operator="between">
      <formula>4</formula>
      <formula>54</formula>
    </cfRule>
    <cfRule type="cellIs" dxfId="1582" priority="386" operator="greaterThan">
      <formula>90</formula>
    </cfRule>
    <cfRule type="cellIs" dxfId="1581" priority="387" operator="equal">
      <formula>777</formula>
    </cfRule>
    <cfRule type="cellIs" dxfId="1580" priority="388" operator="equal">
      <formula>666</formula>
    </cfRule>
    <cfRule type="cellIs" dxfId="1579" priority="389" operator="equal">
      <formula>3</formula>
    </cfRule>
    <cfRule type="cellIs" dxfId="1578" priority="390" operator="equal">
      <formula>2</formula>
    </cfRule>
    <cfRule type="cellIs" dxfId="1577" priority="391" operator="equal">
      <formula>3</formula>
    </cfRule>
    <cfRule type="cellIs" dxfId="1576" priority="392" operator="equal">
      <formula>2</formula>
    </cfRule>
    <cfRule type="cellIs" dxfId="1575" priority="393" operator="between">
      <formula>99</formula>
      <formula>90</formula>
    </cfRule>
    <cfRule type="cellIs" dxfId="1574" priority="394" operator="equal">
      <formula>100</formula>
    </cfRule>
    <cfRule type="cellIs" dxfId="1573" priority="395" operator="between">
      <formula>4</formula>
      <formula>54</formula>
    </cfRule>
  </conditionalFormatting>
  <conditionalFormatting sqref="Y11:AA11">
    <cfRule type="cellIs" dxfId="1572" priority="381" operator="between">
      <formula>90</formula>
      <formula>100</formula>
    </cfRule>
  </conditionalFormatting>
  <conditionalFormatting sqref="Y11:AA11">
    <cfRule type="cellIs" dxfId="1571" priority="380" operator="between">
      <formula>5</formula>
      <formula>54</formula>
    </cfRule>
  </conditionalFormatting>
  <conditionalFormatting sqref="AO11:AO42">
    <cfRule type="cellIs" dxfId="1570" priority="366" operator="equal">
      <formula>777</formula>
    </cfRule>
    <cfRule type="cellIs" dxfId="1569" priority="367" operator="equal">
      <formula>666</formula>
    </cfRule>
    <cfRule type="cellIs" dxfId="1568" priority="368" operator="between">
      <formula>90</formula>
      <formula>100</formula>
    </cfRule>
    <cfRule type="cellIs" dxfId="1567" priority="369" operator="between">
      <formula>4</formula>
      <formula>54</formula>
    </cfRule>
    <cfRule type="cellIs" dxfId="1566" priority="370" operator="greaterThan">
      <formula>90</formula>
    </cfRule>
    <cfRule type="cellIs" dxfId="1565" priority="371" operator="equal">
      <formula>777</formula>
    </cfRule>
    <cfRule type="cellIs" dxfId="1564" priority="372" operator="equal">
      <formula>666</formula>
    </cfRule>
    <cfRule type="cellIs" dxfId="1563" priority="373" operator="equal">
      <formula>3</formula>
    </cfRule>
    <cfRule type="cellIs" dxfId="1562" priority="374" operator="equal">
      <formula>2</formula>
    </cfRule>
    <cfRule type="cellIs" dxfId="1561" priority="375" operator="equal">
      <formula>3</formula>
    </cfRule>
    <cfRule type="cellIs" dxfId="1560" priority="376" operator="equal">
      <formula>2</formula>
    </cfRule>
    <cfRule type="cellIs" dxfId="1559" priority="377" operator="between">
      <formula>99</formula>
      <formula>90</formula>
    </cfRule>
    <cfRule type="cellIs" dxfId="1558" priority="378" operator="equal">
      <formula>100</formula>
    </cfRule>
    <cfRule type="cellIs" dxfId="1557" priority="379" operator="between">
      <formula>4</formula>
      <formula>54</formula>
    </cfRule>
  </conditionalFormatting>
  <conditionalFormatting sqref="AE11:AE42">
    <cfRule type="cellIs" dxfId="1556" priority="352" operator="equal">
      <formula>777</formula>
    </cfRule>
    <cfRule type="cellIs" dxfId="1555" priority="353" operator="equal">
      <formula>666</formula>
    </cfRule>
    <cfRule type="cellIs" dxfId="1554" priority="354" operator="between">
      <formula>90</formula>
      <formula>100</formula>
    </cfRule>
    <cfRule type="cellIs" dxfId="1553" priority="355" operator="between">
      <formula>4</formula>
      <formula>54</formula>
    </cfRule>
    <cfRule type="cellIs" dxfId="1552" priority="356" operator="greaterThan">
      <formula>90</formula>
    </cfRule>
    <cfRule type="cellIs" dxfId="1551" priority="357" operator="equal">
      <formula>777</formula>
    </cfRule>
    <cfRule type="cellIs" dxfId="1550" priority="358" operator="equal">
      <formula>666</formula>
    </cfRule>
    <cfRule type="cellIs" dxfId="1549" priority="359" operator="equal">
      <formula>3</formula>
    </cfRule>
    <cfRule type="cellIs" dxfId="1548" priority="360" operator="equal">
      <formula>2</formula>
    </cfRule>
    <cfRule type="cellIs" dxfId="1547" priority="361" operator="equal">
      <formula>3</formula>
    </cfRule>
    <cfRule type="cellIs" dxfId="1546" priority="362" operator="equal">
      <formula>2</formula>
    </cfRule>
    <cfRule type="cellIs" dxfId="1545" priority="363" operator="between">
      <formula>99</formula>
      <formula>90</formula>
    </cfRule>
    <cfRule type="cellIs" dxfId="1544" priority="364" operator="equal">
      <formula>100</formula>
    </cfRule>
    <cfRule type="cellIs" dxfId="1543" priority="365" operator="between">
      <formula>4</formula>
      <formula>54</formula>
    </cfRule>
  </conditionalFormatting>
  <conditionalFormatting sqref="AH11:AH42">
    <cfRule type="cellIs" dxfId="1542" priority="338" operator="equal">
      <formula>777</formula>
    </cfRule>
    <cfRule type="cellIs" dxfId="1541" priority="339" operator="equal">
      <formula>666</formula>
    </cfRule>
    <cfRule type="cellIs" dxfId="1540" priority="340" operator="between">
      <formula>90</formula>
      <formula>100</formula>
    </cfRule>
    <cfRule type="cellIs" dxfId="1539" priority="341" operator="between">
      <formula>4</formula>
      <formula>54</formula>
    </cfRule>
    <cfRule type="cellIs" dxfId="1538" priority="342" operator="greaterThan">
      <formula>90</formula>
    </cfRule>
    <cfRule type="cellIs" dxfId="1537" priority="343" operator="equal">
      <formula>777</formula>
    </cfRule>
    <cfRule type="cellIs" dxfId="1536" priority="344" operator="equal">
      <formula>666</formula>
    </cfRule>
    <cfRule type="cellIs" dxfId="1535" priority="345" operator="equal">
      <formula>3</formula>
    </cfRule>
    <cfRule type="cellIs" dxfId="1534" priority="346" operator="equal">
      <formula>2</formula>
    </cfRule>
    <cfRule type="cellIs" dxfId="1533" priority="347" operator="equal">
      <formula>3</formula>
    </cfRule>
    <cfRule type="cellIs" dxfId="1532" priority="348" operator="equal">
      <formula>2</formula>
    </cfRule>
    <cfRule type="cellIs" dxfId="1531" priority="349" operator="between">
      <formula>99</formula>
      <formula>90</formula>
    </cfRule>
    <cfRule type="cellIs" dxfId="1530" priority="350" operator="equal">
      <formula>100</formula>
    </cfRule>
    <cfRule type="cellIs" dxfId="1529" priority="351" operator="between">
      <formula>4</formula>
      <formula>54</formula>
    </cfRule>
  </conditionalFormatting>
  <conditionalFormatting sqref="AI11:AI42">
    <cfRule type="cellIs" dxfId="1528" priority="324" operator="equal">
      <formula>777</formula>
    </cfRule>
    <cfRule type="cellIs" dxfId="1527" priority="325" operator="equal">
      <formula>666</formula>
    </cfRule>
    <cfRule type="cellIs" dxfId="1526" priority="326" operator="between">
      <formula>90</formula>
      <formula>100</formula>
    </cfRule>
    <cfRule type="cellIs" dxfId="1525" priority="327" operator="between">
      <formula>4</formula>
      <formula>54</formula>
    </cfRule>
    <cfRule type="cellIs" dxfId="1524" priority="328" operator="greaterThan">
      <formula>90</formula>
    </cfRule>
    <cfRule type="cellIs" dxfId="1523" priority="329" operator="equal">
      <formula>777</formula>
    </cfRule>
    <cfRule type="cellIs" dxfId="1522" priority="330" operator="equal">
      <formula>666</formula>
    </cfRule>
    <cfRule type="cellIs" dxfId="1521" priority="331" operator="equal">
      <formula>3</formula>
    </cfRule>
    <cfRule type="cellIs" dxfId="1520" priority="332" operator="equal">
      <formula>2</formula>
    </cfRule>
    <cfRule type="cellIs" dxfId="1519" priority="333" operator="equal">
      <formula>3</formula>
    </cfRule>
    <cfRule type="cellIs" dxfId="1518" priority="334" operator="equal">
      <formula>2</formula>
    </cfRule>
    <cfRule type="cellIs" dxfId="1517" priority="335" operator="between">
      <formula>99</formula>
      <formula>90</formula>
    </cfRule>
    <cfRule type="cellIs" dxfId="1516" priority="336" operator="equal">
      <formula>100</formula>
    </cfRule>
    <cfRule type="cellIs" dxfId="1515" priority="337" operator="between">
      <formula>4</formula>
      <formula>54</formula>
    </cfRule>
  </conditionalFormatting>
  <conditionalFormatting sqref="AC11:AD42">
    <cfRule type="cellIs" dxfId="1514" priority="310" operator="equal">
      <formula>777</formula>
    </cfRule>
    <cfRule type="cellIs" dxfId="1513" priority="311" operator="equal">
      <formula>666</formula>
    </cfRule>
    <cfRule type="cellIs" dxfId="1512" priority="312" operator="between">
      <formula>90</formula>
      <formula>100</formula>
    </cfRule>
    <cfRule type="cellIs" dxfId="1511" priority="313" operator="between">
      <formula>4</formula>
      <formula>54</formula>
    </cfRule>
    <cfRule type="cellIs" dxfId="1510" priority="314" operator="greaterThan">
      <formula>90</formula>
    </cfRule>
    <cfRule type="cellIs" dxfId="1509" priority="315" operator="equal">
      <formula>777</formula>
    </cfRule>
    <cfRule type="cellIs" dxfId="1508" priority="316" operator="equal">
      <formula>666</formula>
    </cfRule>
    <cfRule type="cellIs" dxfId="1507" priority="317" operator="equal">
      <formula>3</formula>
    </cfRule>
    <cfRule type="cellIs" dxfId="1506" priority="318" operator="equal">
      <formula>2</formula>
    </cfRule>
    <cfRule type="cellIs" dxfId="1505" priority="319" operator="equal">
      <formula>3</formula>
    </cfRule>
    <cfRule type="cellIs" dxfId="1504" priority="320" operator="equal">
      <formula>2</formula>
    </cfRule>
    <cfRule type="cellIs" dxfId="1503" priority="321" operator="between">
      <formula>99</formula>
      <formula>90</formula>
    </cfRule>
    <cfRule type="cellIs" dxfId="1502" priority="322" operator="equal">
      <formula>100</formula>
    </cfRule>
    <cfRule type="cellIs" dxfId="1501" priority="323" operator="between">
      <formula>4</formula>
      <formula>54</formula>
    </cfRule>
  </conditionalFormatting>
  <conditionalFormatting sqref="AC11:AC42">
    <cfRule type="cellIs" dxfId="1500" priority="307" operator="between">
      <formula>71</formula>
      <formula>79</formula>
    </cfRule>
    <cfRule type="cellIs" dxfId="1499" priority="308" operator="between">
      <formula>55</formula>
      <formula>70</formula>
    </cfRule>
    <cfRule type="cellIs" dxfId="1498" priority="309" operator="between">
      <formula>4</formula>
      <formula>54</formula>
    </cfRule>
  </conditionalFormatting>
  <conditionalFormatting sqref="AC11:AD42">
    <cfRule type="cellIs" dxfId="1497" priority="303" operator="equal">
      <formula>999</formula>
    </cfRule>
    <cfRule type="cellIs" dxfId="1496" priority="304" operator="equal">
      <formula>888</formula>
    </cfRule>
    <cfRule type="cellIs" dxfId="1495" priority="305" operator="equal">
      <formula>777</formula>
    </cfRule>
    <cfRule type="cellIs" dxfId="1494" priority="306" operator="equal">
      <formula>666</formula>
    </cfRule>
  </conditionalFormatting>
  <conditionalFormatting sqref="AC11:AD42">
    <cfRule type="cellIs" dxfId="1493" priority="300" operator="equal">
      <formula>4</formula>
    </cfRule>
    <cfRule type="cellIs" dxfId="1492" priority="301" operator="equal">
      <formula>5</formula>
    </cfRule>
    <cfRule type="cellIs" dxfId="1491" priority="302" operator="equal">
      <formula>5</formula>
    </cfRule>
  </conditionalFormatting>
  <conditionalFormatting sqref="AF11:AG42">
    <cfRule type="cellIs" dxfId="1490" priority="286" operator="equal">
      <formula>777</formula>
    </cfRule>
    <cfRule type="cellIs" dxfId="1489" priority="287" operator="equal">
      <formula>666</formula>
    </cfRule>
    <cfRule type="cellIs" dxfId="1488" priority="288" operator="between">
      <formula>90</formula>
      <formula>100</formula>
    </cfRule>
    <cfRule type="cellIs" dxfId="1487" priority="289" operator="between">
      <formula>4</formula>
      <formula>54</formula>
    </cfRule>
    <cfRule type="cellIs" dxfId="1486" priority="290" operator="greaterThan">
      <formula>90</formula>
    </cfRule>
    <cfRule type="cellIs" dxfId="1485" priority="291" operator="equal">
      <formula>777</formula>
    </cfRule>
    <cfRule type="cellIs" dxfId="1484" priority="292" operator="equal">
      <formula>666</formula>
    </cfRule>
    <cfRule type="cellIs" dxfId="1483" priority="293" operator="equal">
      <formula>3</formula>
    </cfRule>
    <cfRule type="cellIs" dxfId="1482" priority="294" operator="equal">
      <formula>2</formula>
    </cfRule>
    <cfRule type="cellIs" dxfId="1481" priority="295" operator="equal">
      <formula>3</formula>
    </cfRule>
    <cfRule type="cellIs" dxfId="1480" priority="296" operator="equal">
      <formula>2</formula>
    </cfRule>
    <cfRule type="cellIs" dxfId="1479" priority="297" operator="between">
      <formula>99</formula>
      <formula>90</formula>
    </cfRule>
    <cfRule type="cellIs" dxfId="1478" priority="298" operator="equal">
      <formula>100</formula>
    </cfRule>
    <cfRule type="cellIs" dxfId="1477" priority="299" operator="between">
      <formula>4</formula>
      <formula>54</formula>
    </cfRule>
  </conditionalFormatting>
  <conditionalFormatting sqref="AF11:AF42">
    <cfRule type="cellIs" dxfId="1476" priority="283" operator="between">
      <formula>71</formula>
      <formula>79</formula>
    </cfRule>
    <cfRule type="cellIs" dxfId="1475" priority="284" operator="between">
      <formula>55</formula>
      <formula>70</formula>
    </cfRule>
    <cfRule type="cellIs" dxfId="1474" priority="285" operator="between">
      <formula>4</formula>
      <formula>54</formula>
    </cfRule>
  </conditionalFormatting>
  <conditionalFormatting sqref="AF11:AG42">
    <cfRule type="cellIs" dxfId="1473" priority="279" operator="equal">
      <formula>999</formula>
    </cfRule>
    <cfRule type="cellIs" dxfId="1472" priority="280" operator="equal">
      <formula>888</formula>
    </cfRule>
    <cfRule type="cellIs" dxfId="1471" priority="281" operator="equal">
      <formula>777</formula>
    </cfRule>
    <cfRule type="cellIs" dxfId="1470" priority="282" operator="equal">
      <formula>666</formula>
    </cfRule>
  </conditionalFormatting>
  <conditionalFormatting sqref="AF11:AG42">
    <cfRule type="cellIs" dxfId="1469" priority="276" operator="equal">
      <formula>4</formula>
    </cfRule>
    <cfRule type="cellIs" dxfId="1468" priority="277" operator="equal">
      <formula>5</formula>
    </cfRule>
    <cfRule type="cellIs" dxfId="1467" priority="278" operator="equal">
      <formula>5</formula>
    </cfRule>
  </conditionalFormatting>
  <conditionalFormatting sqref="AJ11:AL42">
    <cfRule type="cellIs" dxfId="1466" priority="262" operator="equal">
      <formula>777</formula>
    </cfRule>
    <cfRule type="cellIs" dxfId="1465" priority="263" operator="equal">
      <formula>666</formula>
    </cfRule>
    <cfRule type="cellIs" dxfId="1464" priority="264" operator="between">
      <formula>90</formula>
      <formula>100</formula>
    </cfRule>
    <cfRule type="cellIs" dxfId="1463" priority="265" operator="between">
      <formula>4</formula>
      <formula>54</formula>
    </cfRule>
    <cfRule type="cellIs" dxfId="1462" priority="266" operator="greaterThan">
      <formula>90</formula>
    </cfRule>
    <cfRule type="cellIs" dxfId="1461" priority="267" operator="equal">
      <formula>777</formula>
    </cfRule>
    <cfRule type="cellIs" dxfId="1460" priority="268" operator="equal">
      <formula>666</formula>
    </cfRule>
    <cfRule type="cellIs" dxfId="1459" priority="269" operator="equal">
      <formula>3</formula>
    </cfRule>
    <cfRule type="cellIs" dxfId="1458" priority="270" operator="equal">
      <formula>2</formula>
    </cfRule>
    <cfRule type="cellIs" dxfId="1457" priority="271" operator="equal">
      <formula>3</formula>
    </cfRule>
    <cfRule type="cellIs" dxfId="1456" priority="272" operator="equal">
      <formula>2</formula>
    </cfRule>
    <cfRule type="cellIs" dxfId="1455" priority="273" operator="between">
      <formula>99</formula>
      <formula>90</formula>
    </cfRule>
    <cfRule type="cellIs" dxfId="1454" priority="274" operator="equal">
      <formula>100</formula>
    </cfRule>
    <cfRule type="cellIs" dxfId="1453" priority="275" operator="between">
      <formula>4</formula>
      <formula>54</formula>
    </cfRule>
  </conditionalFormatting>
  <conditionalFormatting sqref="AJ11:AJ42">
    <cfRule type="cellIs" dxfId="1452" priority="259" operator="between">
      <formula>71</formula>
      <formula>79</formula>
    </cfRule>
    <cfRule type="cellIs" dxfId="1451" priority="260" operator="between">
      <formula>55</formula>
      <formula>70</formula>
    </cfRule>
    <cfRule type="cellIs" dxfId="1450" priority="261" operator="between">
      <formula>4</formula>
      <formula>54</formula>
    </cfRule>
  </conditionalFormatting>
  <conditionalFormatting sqref="AJ11:AK42">
    <cfRule type="cellIs" dxfId="1449" priority="255" operator="equal">
      <formula>999</formula>
    </cfRule>
    <cfRule type="cellIs" dxfId="1448" priority="256" operator="equal">
      <formula>888</formula>
    </cfRule>
    <cfRule type="cellIs" dxfId="1447" priority="257" operator="equal">
      <formula>777</formula>
    </cfRule>
    <cfRule type="cellIs" dxfId="1446" priority="258" operator="equal">
      <formula>666</formula>
    </cfRule>
  </conditionalFormatting>
  <conditionalFormatting sqref="AJ11:AK42">
    <cfRule type="cellIs" dxfId="1445" priority="252" operator="equal">
      <formula>4</formula>
    </cfRule>
    <cfRule type="cellIs" dxfId="1444" priority="253" operator="equal">
      <formula>5</formula>
    </cfRule>
    <cfRule type="cellIs" dxfId="1443" priority="254" operator="equal">
      <formula>5</formula>
    </cfRule>
  </conditionalFormatting>
  <conditionalFormatting sqref="AM11:AN42">
    <cfRule type="cellIs" dxfId="1442" priority="251" operator="between">
      <formula>90</formula>
      <formula>100</formula>
    </cfRule>
  </conditionalFormatting>
  <conditionalFormatting sqref="AM11:AN42">
    <cfRule type="cellIs" dxfId="1441" priority="250" operator="between">
      <formula>5</formula>
      <formula>54</formula>
    </cfRule>
  </conditionalFormatting>
  <conditionalFormatting sqref="AQ11:AQ42">
    <cfRule type="cellIs" dxfId="1440" priority="236" operator="equal">
      <formula>777</formula>
    </cfRule>
    <cfRule type="cellIs" dxfId="1439" priority="237" operator="equal">
      <formula>666</formula>
    </cfRule>
    <cfRule type="cellIs" dxfId="1438" priority="238" operator="between">
      <formula>90</formula>
      <formula>100</formula>
    </cfRule>
    <cfRule type="cellIs" dxfId="1437" priority="239" operator="between">
      <formula>4</formula>
      <formula>54</formula>
    </cfRule>
    <cfRule type="cellIs" dxfId="1436" priority="240" operator="greaterThan">
      <formula>90</formula>
    </cfRule>
    <cfRule type="cellIs" dxfId="1435" priority="241" operator="equal">
      <formula>777</formula>
    </cfRule>
    <cfRule type="cellIs" dxfId="1434" priority="242" operator="equal">
      <formula>666</formula>
    </cfRule>
    <cfRule type="cellIs" dxfId="1433" priority="243" operator="equal">
      <formula>3</formula>
    </cfRule>
    <cfRule type="cellIs" dxfId="1432" priority="244" operator="equal">
      <formula>2</formula>
    </cfRule>
    <cfRule type="cellIs" dxfId="1431" priority="245" operator="equal">
      <formula>3</formula>
    </cfRule>
    <cfRule type="cellIs" dxfId="1430" priority="246" operator="equal">
      <formula>2</formula>
    </cfRule>
    <cfRule type="cellIs" dxfId="1429" priority="247" operator="between">
      <formula>99</formula>
      <formula>90</formula>
    </cfRule>
    <cfRule type="cellIs" dxfId="1428" priority="248" operator="equal">
      <formula>100</formula>
    </cfRule>
    <cfRule type="cellIs" dxfId="1427" priority="249" operator="between">
      <formula>4</formula>
      <formula>54</formula>
    </cfRule>
  </conditionalFormatting>
  <conditionalFormatting sqref="AP12:AP42">
    <cfRule type="cellIs" dxfId="1405" priority="201" operator="equal">
      <formula>777</formula>
    </cfRule>
    <cfRule type="cellIs" dxfId="1404" priority="202" operator="equal">
      <formula>666</formula>
    </cfRule>
    <cfRule type="cellIs" dxfId="1403" priority="203" operator="between">
      <formula>90</formula>
      <formula>100</formula>
    </cfRule>
    <cfRule type="cellIs" dxfId="1402" priority="204" operator="between">
      <formula>4</formula>
      <formula>54</formula>
    </cfRule>
    <cfRule type="cellIs" dxfId="1401" priority="205" operator="greaterThan">
      <formula>90</formula>
    </cfRule>
    <cfRule type="cellIs" dxfId="1400" priority="206" operator="equal">
      <formula>777</formula>
    </cfRule>
    <cfRule type="cellIs" dxfId="1399" priority="207" operator="equal">
      <formula>666</formula>
    </cfRule>
    <cfRule type="cellIs" dxfId="1398" priority="208" operator="equal">
      <formula>3</formula>
    </cfRule>
    <cfRule type="cellIs" dxfId="1397" priority="209" operator="equal">
      <formula>2</formula>
    </cfRule>
    <cfRule type="cellIs" dxfId="1396" priority="210" operator="equal">
      <formula>3</formula>
    </cfRule>
    <cfRule type="cellIs" dxfId="1395" priority="211" operator="equal">
      <formula>2</formula>
    </cfRule>
    <cfRule type="cellIs" dxfId="1394" priority="212" operator="between">
      <formula>99</formula>
      <formula>90</formula>
    </cfRule>
    <cfRule type="cellIs" dxfId="1393" priority="213" operator="equal">
      <formula>100</formula>
    </cfRule>
    <cfRule type="cellIs" dxfId="1392" priority="214" operator="between">
      <formula>4</formula>
      <formula>54</formula>
    </cfRule>
  </conditionalFormatting>
  <conditionalFormatting sqref="AP12:AP42">
    <cfRule type="cellIs" dxfId="1391" priority="200" operator="between">
      <formula>90</formula>
      <formula>100</formula>
    </cfRule>
  </conditionalFormatting>
  <conditionalFormatting sqref="AP12:AP42">
    <cfRule type="cellIs" dxfId="1390" priority="199" operator="between">
      <formula>5</formula>
      <formula>54</formula>
    </cfRule>
  </conditionalFormatting>
  <conditionalFormatting sqref="AP11">
    <cfRule type="cellIs" dxfId="1389" priority="185" operator="equal">
      <formula>777</formula>
    </cfRule>
    <cfRule type="cellIs" dxfId="1388" priority="186" operator="equal">
      <formula>666</formula>
    </cfRule>
    <cfRule type="cellIs" dxfId="1387" priority="187" operator="between">
      <formula>90</formula>
      <formula>100</formula>
    </cfRule>
    <cfRule type="cellIs" dxfId="1386" priority="188" operator="between">
      <formula>4</formula>
      <formula>54</formula>
    </cfRule>
    <cfRule type="cellIs" dxfId="1385" priority="189" operator="greaterThan">
      <formula>90</formula>
    </cfRule>
    <cfRule type="cellIs" dxfId="1384" priority="190" operator="equal">
      <formula>777</formula>
    </cfRule>
    <cfRule type="cellIs" dxfId="1383" priority="191" operator="equal">
      <formula>666</formula>
    </cfRule>
    <cfRule type="cellIs" dxfId="1382" priority="192" operator="equal">
      <formula>3</formula>
    </cfRule>
    <cfRule type="cellIs" dxfId="1381" priority="193" operator="equal">
      <formula>2</formula>
    </cfRule>
    <cfRule type="cellIs" dxfId="1380" priority="194" operator="equal">
      <formula>3</formula>
    </cfRule>
    <cfRule type="cellIs" dxfId="1379" priority="195" operator="equal">
      <formula>2</formula>
    </cfRule>
    <cfRule type="cellIs" dxfId="1378" priority="196" operator="between">
      <formula>99</formula>
      <formula>90</formula>
    </cfRule>
    <cfRule type="cellIs" dxfId="1377" priority="197" operator="equal">
      <formula>100</formula>
    </cfRule>
    <cfRule type="cellIs" dxfId="1376" priority="198" operator="between">
      <formula>4</formula>
      <formula>54</formula>
    </cfRule>
  </conditionalFormatting>
  <conditionalFormatting sqref="AP11">
    <cfRule type="cellIs" dxfId="1375" priority="184" operator="between">
      <formula>90</formula>
      <formula>100</formula>
    </cfRule>
  </conditionalFormatting>
  <conditionalFormatting sqref="AP11">
    <cfRule type="cellIs" dxfId="1374" priority="183" operator="between">
      <formula>5</formula>
      <formula>54</formula>
    </cfRule>
  </conditionalFormatting>
  <conditionalFormatting sqref="BC11:BD42">
    <cfRule type="cellIs" dxfId="1373" priority="169" operator="equal">
      <formula>777</formula>
    </cfRule>
    <cfRule type="cellIs" dxfId="1372" priority="170" operator="equal">
      <formula>666</formula>
    </cfRule>
    <cfRule type="cellIs" dxfId="1371" priority="171" operator="between">
      <formula>90</formula>
      <formula>100</formula>
    </cfRule>
    <cfRule type="cellIs" dxfId="1370" priority="172" operator="between">
      <formula>4</formula>
      <formula>54</formula>
    </cfRule>
    <cfRule type="cellIs" dxfId="1369" priority="173" operator="greaterThan">
      <formula>90</formula>
    </cfRule>
    <cfRule type="cellIs" dxfId="1368" priority="174" operator="equal">
      <formula>777</formula>
    </cfRule>
    <cfRule type="cellIs" dxfId="1367" priority="175" operator="equal">
      <formula>666</formula>
    </cfRule>
    <cfRule type="cellIs" dxfId="1366" priority="176" operator="equal">
      <formula>3</formula>
    </cfRule>
    <cfRule type="cellIs" dxfId="1365" priority="177" operator="equal">
      <formula>2</formula>
    </cfRule>
    <cfRule type="cellIs" dxfId="1364" priority="178" operator="equal">
      <formula>3</formula>
    </cfRule>
    <cfRule type="cellIs" dxfId="1363" priority="179" operator="equal">
      <formula>2</formula>
    </cfRule>
    <cfRule type="cellIs" dxfId="1362" priority="180" operator="between">
      <formula>99</formula>
      <formula>90</formula>
    </cfRule>
    <cfRule type="cellIs" dxfId="1361" priority="181" operator="equal">
      <formula>100</formula>
    </cfRule>
    <cfRule type="cellIs" dxfId="1360" priority="182" operator="between">
      <formula>4</formula>
      <formula>54</formula>
    </cfRule>
  </conditionalFormatting>
  <conditionalFormatting sqref="AR11:BB42">
    <cfRule type="cellIs" dxfId="1359" priority="155" operator="equal">
      <formula>777</formula>
    </cfRule>
    <cfRule type="cellIs" dxfId="1358" priority="156" operator="equal">
      <formula>666</formula>
    </cfRule>
    <cfRule type="cellIs" dxfId="1357" priority="157" operator="between">
      <formula>90</formula>
      <formula>100</formula>
    </cfRule>
    <cfRule type="cellIs" dxfId="1356" priority="158" operator="between">
      <formula>4</formula>
      <formula>54</formula>
    </cfRule>
    <cfRule type="cellIs" dxfId="1355" priority="159" operator="greaterThan">
      <formula>90</formula>
    </cfRule>
    <cfRule type="cellIs" dxfId="1354" priority="160" operator="equal">
      <formula>777</formula>
    </cfRule>
    <cfRule type="cellIs" dxfId="1353" priority="161" operator="equal">
      <formula>666</formula>
    </cfRule>
    <cfRule type="cellIs" dxfId="1352" priority="162" operator="equal">
      <formula>3</formula>
    </cfRule>
    <cfRule type="cellIs" dxfId="1351" priority="163" operator="equal">
      <formula>2</formula>
    </cfRule>
    <cfRule type="cellIs" dxfId="1350" priority="164" operator="equal">
      <formula>3</formula>
    </cfRule>
    <cfRule type="cellIs" dxfId="1349" priority="165" operator="equal">
      <formula>2</formula>
    </cfRule>
    <cfRule type="cellIs" dxfId="1348" priority="166" operator="between">
      <formula>99</formula>
      <formula>90</formula>
    </cfRule>
    <cfRule type="cellIs" dxfId="1347" priority="167" operator="equal">
      <formula>100</formula>
    </cfRule>
    <cfRule type="cellIs" dxfId="1346" priority="168" operator="between">
      <formula>4</formula>
      <formula>54</formula>
    </cfRule>
  </conditionalFormatting>
  <conditionalFormatting sqref="BE11:BE42">
    <cfRule type="cellIs" dxfId="1345" priority="141" operator="equal">
      <formula>777</formula>
    </cfRule>
    <cfRule type="cellIs" dxfId="1344" priority="142" operator="equal">
      <formula>666</formula>
    </cfRule>
    <cfRule type="cellIs" dxfId="1343" priority="143" operator="between">
      <formula>90</formula>
      <formula>100</formula>
    </cfRule>
    <cfRule type="cellIs" dxfId="1342" priority="144" operator="between">
      <formula>4</formula>
      <formula>54</formula>
    </cfRule>
    <cfRule type="cellIs" dxfId="1341" priority="145" operator="greaterThan">
      <formula>90</formula>
    </cfRule>
    <cfRule type="cellIs" dxfId="1340" priority="146" operator="equal">
      <formula>777</formula>
    </cfRule>
    <cfRule type="cellIs" dxfId="1339" priority="147" operator="equal">
      <formula>666</formula>
    </cfRule>
    <cfRule type="cellIs" dxfId="1338" priority="148" operator="equal">
      <formula>3</formula>
    </cfRule>
    <cfRule type="cellIs" dxfId="1337" priority="149" operator="equal">
      <formula>2</formula>
    </cfRule>
    <cfRule type="cellIs" dxfId="1336" priority="150" operator="equal">
      <formula>3</formula>
    </cfRule>
    <cfRule type="cellIs" dxfId="1335" priority="151" operator="equal">
      <formula>2</formula>
    </cfRule>
    <cfRule type="cellIs" dxfId="1334" priority="152" operator="between">
      <formula>99</formula>
      <formula>90</formula>
    </cfRule>
    <cfRule type="cellIs" dxfId="1333" priority="153" operator="equal">
      <formula>100</formula>
    </cfRule>
    <cfRule type="cellIs" dxfId="1332" priority="154" operator="between">
      <formula>4</formula>
      <formula>54</formula>
    </cfRule>
  </conditionalFormatting>
  <conditionalFormatting sqref="BH11:BH42 BK11:BK42">
    <cfRule type="cellIs" dxfId="1331" priority="127" operator="equal">
      <formula>777</formula>
    </cfRule>
    <cfRule type="cellIs" dxfId="1330" priority="128" operator="equal">
      <formula>666</formula>
    </cfRule>
    <cfRule type="cellIs" dxfId="1329" priority="129" operator="between">
      <formula>90</formula>
      <formula>100</formula>
    </cfRule>
    <cfRule type="cellIs" dxfId="1328" priority="130" operator="between">
      <formula>4</formula>
      <formula>54</formula>
    </cfRule>
    <cfRule type="cellIs" dxfId="1327" priority="131" operator="greaterThan">
      <formula>90</formula>
    </cfRule>
    <cfRule type="cellIs" dxfId="1326" priority="132" operator="equal">
      <formula>777</formula>
    </cfRule>
    <cfRule type="cellIs" dxfId="1325" priority="133" operator="equal">
      <formula>666</formula>
    </cfRule>
    <cfRule type="cellIs" dxfId="1324" priority="134" operator="equal">
      <formula>3</formula>
    </cfRule>
    <cfRule type="cellIs" dxfId="1323" priority="135" operator="equal">
      <formula>2</formula>
    </cfRule>
    <cfRule type="cellIs" dxfId="1322" priority="136" operator="equal">
      <formula>3</formula>
    </cfRule>
    <cfRule type="cellIs" dxfId="1321" priority="137" operator="equal">
      <formula>2</formula>
    </cfRule>
    <cfRule type="cellIs" dxfId="1320" priority="138" operator="between">
      <formula>99</formula>
      <formula>90</formula>
    </cfRule>
    <cfRule type="cellIs" dxfId="1319" priority="139" operator="equal">
      <formula>100</formula>
    </cfRule>
    <cfRule type="cellIs" dxfId="1318" priority="140" operator="between">
      <formula>4</formula>
      <formula>54</formula>
    </cfRule>
  </conditionalFormatting>
  <conditionalFormatting sqref="AR11:AY42">
    <cfRule type="cellIs" dxfId="1317" priority="123" operator="equal">
      <formula>999</formula>
    </cfRule>
    <cfRule type="cellIs" dxfId="1316" priority="124" operator="equal">
      <formula>888</formula>
    </cfRule>
    <cfRule type="cellIs" dxfId="1315" priority="125" operator="equal">
      <formula>777</formula>
    </cfRule>
    <cfRule type="cellIs" dxfId="1314" priority="126" operator="equal">
      <formula>666</formula>
    </cfRule>
  </conditionalFormatting>
  <conditionalFormatting sqref="AR11:AY42">
    <cfRule type="cellIs" dxfId="1313" priority="122" operator="between">
      <formula>4</formula>
      <formula>54</formula>
    </cfRule>
  </conditionalFormatting>
  <conditionalFormatting sqref="BF11:BG42">
    <cfRule type="cellIs" dxfId="1312" priority="108" operator="equal">
      <formula>777</formula>
    </cfRule>
    <cfRule type="cellIs" dxfId="1311" priority="109" operator="equal">
      <formula>666</formula>
    </cfRule>
    <cfRule type="cellIs" dxfId="1310" priority="110" operator="between">
      <formula>90</formula>
      <formula>100</formula>
    </cfRule>
    <cfRule type="cellIs" dxfId="1309" priority="111" operator="between">
      <formula>4</formula>
      <formula>54</formula>
    </cfRule>
    <cfRule type="cellIs" dxfId="1308" priority="112" operator="greaterThan">
      <formula>90</formula>
    </cfRule>
    <cfRule type="cellIs" dxfId="1307" priority="113" operator="equal">
      <formula>777</formula>
    </cfRule>
    <cfRule type="cellIs" dxfId="1306" priority="114" operator="equal">
      <formula>666</formula>
    </cfRule>
    <cfRule type="cellIs" dxfId="1305" priority="115" operator="equal">
      <formula>3</formula>
    </cfRule>
    <cfRule type="cellIs" dxfId="1304" priority="116" operator="equal">
      <formula>2</formula>
    </cfRule>
    <cfRule type="cellIs" dxfId="1303" priority="117" operator="equal">
      <formula>3</formula>
    </cfRule>
    <cfRule type="cellIs" dxfId="1302" priority="118" operator="equal">
      <formula>2</formula>
    </cfRule>
    <cfRule type="cellIs" dxfId="1301" priority="119" operator="between">
      <formula>99</formula>
      <formula>90</formula>
    </cfRule>
    <cfRule type="cellIs" dxfId="1300" priority="120" operator="equal">
      <formula>100</formula>
    </cfRule>
    <cfRule type="cellIs" dxfId="1299" priority="121" operator="between">
      <formula>4</formula>
      <formula>54</formula>
    </cfRule>
  </conditionalFormatting>
  <conditionalFormatting sqref="BF11:BF42">
    <cfRule type="cellIs" dxfId="1298" priority="105" operator="between">
      <formula>71</formula>
      <formula>79</formula>
    </cfRule>
    <cfRule type="cellIs" dxfId="1297" priority="106" operator="between">
      <formula>55</formula>
      <formula>70</formula>
    </cfRule>
    <cfRule type="cellIs" dxfId="1296" priority="107" operator="between">
      <formula>4</formula>
      <formula>54</formula>
    </cfRule>
  </conditionalFormatting>
  <conditionalFormatting sqref="BF11:BG42">
    <cfRule type="cellIs" dxfId="1295" priority="101" operator="equal">
      <formula>999</formula>
    </cfRule>
    <cfRule type="cellIs" dxfId="1294" priority="102" operator="equal">
      <formula>888</formula>
    </cfRule>
    <cfRule type="cellIs" dxfId="1293" priority="103" operator="equal">
      <formula>777</formula>
    </cfRule>
    <cfRule type="cellIs" dxfId="1292" priority="104" operator="equal">
      <formula>666</formula>
    </cfRule>
  </conditionalFormatting>
  <conditionalFormatting sqref="BI11:BJ42">
    <cfRule type="cellIs" dxfId="1291" priority="87" operator="equal">
      <formula>777</formula>
    </cfRule>
    <cfRule type="cellIs" dxfId="1290" priority="88" operator="equal">
      <formula>666</formula>
    </cfRule>
    <cfRule type="cellIs" dxfId="1289" priority="89" operator="between">
      <formula>90</formula>
      <formula>100</formula>
    </cfRule>
    <cfRule type="cellIs" dxfId="1288" priority="90" operator="between">
      <formula>4</formula>
      <formula>54</formula>
    </cfRule>
    <cfRule type="cellIs" dxfId="1287" priority="91" operator="greaterThan">
      <formula>90</formula>
    </cfRule>
    <cfRule type="cellIs" dxfId="1286" priority="92" operator="equal">
      <formula>777</formula>
    </cfRule>
    <cfRule type="cellIs" dxfId="1285" priority="93" operator="equal">
      <formula>666</formula>
    </cfRule>
    <cfRule type="cellIs" dxfId="1284" priority="94" operator="equal">
      <formula>3</formula>
    </cfRule>
    <cfRule type="cellIs" dxfId="1283" priority="95" operator="equal">
      <formula>2</formula>
    </cfRule>
    <cfRule type="cellIs" dxfId="1282" priority="96" operator="equal">
      <formula>3</formula>
    </cfRule>
    <cfRule type="cellIs" dxfId="1281" priority="97" operator="equal">
      <formula>2</formula>
    </cfRule>
    <cfRule type="cellIs" dxfId="1280" priority="98" operator="between">
      <formula>99</formula>
      <formula>90</formula>
    </cfRule>
    <cfRule type="cellIs" dxfId="1279" priority="99" operator="equal">
      <formula>100</formula>
    </cfRule>
    <cfRule type="cellIs" dxfId="1278" priority="100" operator="between">
      <formula>4</formula>
      <formula>54</formula>
    </cfRule>
  </conditionalFormatting>
  <conditionalFormatting sqref="BI11:BI42">
    <cfRule type="cellIs" dxfId="1277" priority="84" operator="between">
      <formula>71</formula>
      <formula>79</formula>
    </cfRule>
    <cfRule type="cellIs" dxfId="1276" priority="85" operator="between">
      <formula>55</formula>
      <formula>70</formula>
    </cfRule>
    <cfRule type="cellIs" dxfId="1275" priority="86" operator="between">
      <formula>4</formula>
      <formula>54</formula>
    </cfRule>
  </conditionalFormatting>
  <conditionalFormatting sqref="BI11:BJ42">
    <cfRule type="cellIs" dxfId="1274" priority="80" operator="equal">
      <formula>999</formula>
    </cfRule>
    <cfRule type="cellIs" dxfId="1273" priority="81" operator="equal">
      <formula>888</formula>
    </cfRule>
    <cfRule type="cellIs" dxfId="1272" priority="82" operator="equal">
      <formula>777</formula>
    </cfRule>
    <cfRule type="cellIs" dxfId="1271" priority="83" operator="equal">
      <formula>666</formula>
    </cfRule>
  </conditionalFormatting>
  <conditionalFormatting sqref="BC11:BE42">
    <cfRule type="cellIs" dxfId="1270" priority="79" operator="between">
      <formula>4</formula>
      <formula>54</formula>
    </cfRule>
  </conditionalFormatting>
  <conditionalFormatting sqref="AR11:AY42 BF11:BG42 BI11:BJ42">
    <cfRule type="cellIs" dxfId="1267" priority="76" operator="equal">
      <formula>4</formula>
    </cfRule>
    <cfRule type="cellIs" dxfId="1268" priority="77" operator="equal">
      <formula>5</formula>
    </cfRule>
    <cfRule type="cellIs" dxfId="1269" priority="78" operator="equal">
      <formula>5</formula>
    </cfRule>
  </conditionalFormatting>
  <conditionalFormatting sqref="BN11:BN42 BQ11:BQ42">
    <cfRule type="cellIs" dxfId="1266" priority="62" operator="equal">
      <formula>777</formula>
    </cfRule>
    <cfRule type="cellIs" dxfId="1265" priority="63" operator="equal">
      <formula>666</formula>
    </cfRule>
    <cfRule type="cellIs" dxfId="1264" priority="64" operator="between">
      <formula>90</formula>
      <formula>100</formula>
    </cfRule>
    <cfRule type="cellIs" dxfId="1263" priority="65" operator="between">
      <formula>4</formula>
      <formula>54</formula>
    </cfRule>
    <cfRule type="cellIs" dxfId="1262" priority="66" operator="greaterThan">
      <formula>90</formula>
    </cfRule>
    <cfRule type="cellIs" dxfId="1261" priority="67" operator="equal">
      <formula>777</formula>
    </cfRule>
    <cfRule type="cellIs" dxfId="1260" priority="68" operator="equal">
      <formula>666</formula>
    </cfRule>
    <cfRule type="cellIs" dxfId="1259" priority="69" operator="equal">
      <formula>3</formula>
    </cfRule>
    <cfRule type="cellIs" dxfId="1258" priority="70" operator="equal">
      <formula>2</formula>
    </cfRule>
    <cfRule type="cellIs" dxfId="1257" priority="71" operator="equal">
      <formula>3</formula>
    </cfRule>
    <cfRule type="cellIs" dxfId="1256" priority="72" operator="equal">
      <formula>2</formula>
    </cfRule>
    <cfRule type="cellIs" dxfId="1255" priority="73" operator="between">
      <formula>99</formula>
      <formula>90</formula>
    </cfRule>
    <cfRule type="cellIs" dxfId="1254" priority="74" operator="equal">
      <formula>100</formula>
    </cfRule>
    <cfRule type="cellIs" dxfId="1253" priority="75" operator="between">
      <formula>4</formula>
      <formula>54</formula>
    </cfRule>
  </conditionalFormatting>
  <conditionalFormatting sqref="BL11:BM42">
    <cfRule type="cellIs" dxfId="1252" priority="48" operator="equal">
      <formula>777</formula>
    </cfRule>
    <cfRule type="cellIs" dxfId="1251" priority="49" operator="equal">
      <formula>666</formula>
    </cfRule>
    <cfRule type="cellIs" dxfId="1250" priority="50" operator="between">
      <formula>90</formula>
      <formula>100</formula>
    </cfRule>
    <cfRule type="cellIs" dxfId="1249" priority="51" operator="between">
      <formula>4</formula>
      <formula>54</formula>
    </cfRule>
    <cfRule type="cellIs" dxfId="1248" priority="52" operator="greaterThan">
      <formula>90</formula>
    </cfRule>
    <cfRule type="cellIs" dxfId="1247" priority="53" operator="equal">
      <formula>777</formula>
    </cfRule>
    <cfRule type="cellIs" dxfId="1246" priority="54" operator="equal">
      <formula>666</formula>
    </cfRule>
    <cfRule type="cellIs" dxfId="1245" priority="55" operator="equal">
      <formula>3</formula>
    </cfRule>
    <cfRule type="cellIs" dxfId="1244" priority="56" operator="equal">
      <formula>2</formula>
    </cfRule>
    <cfRule type="cellIs" dxfId="1243" priority="57" operator="equal">
      <formula>3</formula>
    </cfRule>
    <cfRule type="cellIs" dxfId="1242" priority="58" operator="equal">
      <formula>2</formula>
    </cfRule>
    <cfRule type="cellIs" dxfId="1241" priority="59" operator="between">
      <formula>99</formula>
      <formula>90</formula>
    </cfRule>
    <cfRule type="cellIs" dxfId="1240" priority="60" operator="equal">
      <formula>100</formula>
    </cfRule>
    <cfRule type="cellIs" dxfId="1239" priority="61" operator="between">
      <formula>4</formula>
      <formula>54</formula>
    </cfRule>
  </conditionalFormatting>
  <conditionalFormatting sqref="BL11:BL42">
    <cfRule type="cellIs" dxfId="1238" priority="45" operator="between">
      <formula>71</formula>
      <formula>79</formula>
    </cfRule>
    <cfRule type="cellIs" dxfId="1237" priority="46" operator="between">
      <formula>55</formula>
      <formula>70</formula>
    </cfRule>
    <cfRule type="cellIs" dxfId="1236" priority="47" operator="between">
      <formula>4</formula>
      <formula>54</formula>
    </cfRule>
  </conditionalFormatting>
  <conditionalFormatting sqref="BL11:BM42">
    <cfRule type="cellIs" dxfId="1235" priority="41" operator="equal">
      <formula>999</formula>
    </cfRule>
    <cfRule type="cellIs" dxfId="1234" priority="42" operator="equal">
      <formula>888</formula>
    </cfRule>
    <cfRule type="cellIs" dxfId="1233" priority="43" operator="equal">
      <formula>777</formula>
    </cfRule>
    <cfRule type="cellIs" dxfId="1232" priority="44" operator="equal">
      <formula>666</formula>
    </cfRule>
  </conditionalFormatting>
  <conditionalFormatting sqref="BO11:BP42">
    <cfRule type="cellIs" dxfId="1231" priority="27" operator="equal">
      <formula>777</formula>
    </cfRule>
    <cfRule type="cellIs" dxfId="1230" priority="28" operator="equal">
      <formula>666</formula>
    </cfRule>
    <cfRule type="cellIs" dxfId="1229" priority="29" operator="between">
      <formula>90</formula>
      <formula>100</formula>
    </cfRule>
    <cfRule type="cellIs" dxfId="1228" priority="30" operator="between">
      <formula>4</formula>
      <formula>54</formula>
    </cfRule>
    <cfRule type="cellIs" dxfId="1227" priority="31" operator="greaterThan">
      <formula>90</formula>
    </cfRule>
    <cfRule type="cellIs" dxfId="1226" priority="32" operator="equal">
      <formula>777</formula>
    </cfRule>
    <cfRule type="cellIs" dxfId="1225" priority="33" operator="equal">
      <formula>666</formula>
    </cfRule>
    <cfRule type="cellIs" dxfId="1224" priority="34" operator="equal">
      <formula>3</formula>
    </cfRule>
    <cfRule type="cellIs" dxfId="1223" priority="35" operator="equal">
      <formula>2</formula>
    </cfRule>
    <cfRule type="cellIs" dxfId="1222" priority="36" operator="equal">
      <formula>3</formula>
    </cfRule>
    <cfRule type="cellIs" dxfId="1221" priority="37" operator="equal">
      <formula>2</formula>
    </cfRule>
    <cfRule type="cellIs" dxfId="1220" priority="38" operator="between">
      <formula>99</formula>
      <formula>90</formula>
    </cfRule>
    <cfRule type="cellIs" dxfId="1219" priority="39" operator="equal">
      <formula>100</formula>
    </cfRule>
    <cfRule type="cellIs" dxfId="1218" priority="40" operator="between">
      <formula>4</formula>
      <formula>54</formula>
    </cfRule>
  </conditionalFormatting>
  <conditionalFormatting sqref="BO11:BO42">
    <cfRule type="cellIs" dxfId="1217" priority="24" operator="between">
      <formula>71</formula>
      <formula>79</formula>
    </cfRule>
    <cfRule type="cellIs" dxfId="1216" priority="25" operator="between">
      <formula>55</formula>
      <formula>70</formula>
    </cfRule>
    <cfRule type="cellIs" dxfId="1215" priority="26" operator="between">
      <formula>4</formula>
      <formula>54</formula>
    </cfRule>
  </conditionalFormatting>
  <conditionalFormatting sqref="BO11:BP42">
    <cfRule type="cellIs" dxfId="1214" priority="20" operator="equal">
      <formula>999</formula>
    </cfRule>
    <cfRule type="cellIs" dxfId="1213" priority="21" operator="equal">
      <formula>888</formula>
    </cfRule>
    <cfRule type="cellIs" dxfId="1212" priority="22" operator="equal">
      <formula>777</formula>
    </cfRule>
    <cfRule type="cellIs" dxfId="1211" priority="23" operator="equal">
      <formula>666</formula>
    </cfRule>
  </conditionalFormatting>
  <conditionalFormatting sqref="BL11:BM42 BO11:BP42">
    <cfRule type="cellIs" dxfId="1210" priority="17" operator="equal">
      <formula>4</formula>
    </cfRule>
    <cfRule type="cellIs" dxfId="1209" priority="18" operator="equal">
      <formula>5</formula>
    </cfRule>
    <cfRule type="cellIs" dxfId="1208" priority="19" operator="equal">
      <formula>5</formula>
    </cfRule>
  </conditionalFormatting>
  <conditionalFormatting sqref="BR11:BR42">
    <cfRule type="cellIs" dxfId="1207" priority="3" operator="equal">
      <formula>777</formula>
    </cfRule>
    <cfRule type="cellIs" dxfId="1206" priority="4" operator="equal">
      <formula>666</formula>
    </cfRule>
    <cfRule type="cellIs" dxfId="1205" priority="5" operator="between">
      <formula>90</formula>
      <formula>100</formula>
    </cfRule>
    <cfRule type="cellIs" dxfId="1204" priority="6" operator="between">
      <formula>4</formula>
      <formula>54</formula>
    </cfRule>
    <cfRule type="cellIs" dxfId="1203" priority="7" operator="greaterThan">
      <formula>90</formula>
    </cfRule>
    <cfRule type="cellIs" dxfId="1202" priority="8" operator="equal">
      <formula>777</formula>
    </cfRule>
    <cfRule type="cellIs" dxfId="1201" priority="9" operator="equal">
      <formula>666</formula>
    </cfRule>
    <cfRule type="cellIs" dxfId="1200" priority="10" operator="equal">
      <formula>3</formula>
    </cfRule>
    <cfRule type="cellIs" dxfId="1199" priority="11" operator="equal">
      <formula>2</formula>
    </cfRule>
    <cfRule type="cellIs" dxfId="1198" priority="12" operator="equal">
      <formula>3</formula>
    </cfRule>
    <cfRule type="cellIs" dxfId="1197" priority="13" operator="equal">
      <formula>2</formula>
    </cfRule>
    <cfRule type="cellIs" dxfId="1196" priority="14" operator="between">
      <formula>99</formula>
      <formula>90</formula>
    </cfRule>
    <cfRule type="cellIs" dxfId="1195" priority="15" operator="equal">
      <formula>100</formula>
    </cfRule>
    <cfRule type="cellIs" dxfId="1194" priority="16" operator="between">
      <formula>4</formula>
      <formula>54</formula>
    </cfRule>
  </conditionalFormatting>
  <conditionalFormatting sqref="BS11:BS42">
    <cfRule type="cellIs" dxfId="1193" priority="1" operator="equal">
      <formula>4</formula>
    </cfRule>
    <cfRule type="cellIs" dxfId="1192" priority="2" operator="equal">
      <formula>3</formula>
    </cfRule>
  </conditionalFormatting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249977111117893"/>
  </sheetPr>
  <dimension ref="B1:BS42"/>
  <sheetViews>
    <sheetView rightToLeft="1" zoomScale="80" zoomScaleNormal="80" workbookViewId="0">
      <selection activeCell="AF6" sqref="AF6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69" width="4.28515625" customWidth="1"/>
    <col min="70" max="71" width="3.7109375" customWidth="1"/>
  </cols>
  <sheetData>
    <row r="1" spans="2:71" x14ac:dyDescent="0.25">
      <c r="T1" s="30" t="s">
        <v>7</v>
      </c>
    </row>
    <row r="2" spans="2:71" ht="20.25" x14ac:dyDescent="0.3">
      <c r="C2" s="15" t="s">
        <v>62</v>
      </c>
      <c r="N2" s="3"/>
      <c r="O2" s="4" t="s">
        <v>9</v>
      </c>
      <c r="S2" s="69">
        <v>1</v>
      </c>
      <c r="T2" s="7">
        <v>1</v>
      </c>
      <c r="U2" s="8" t="s">
        <v>10</v>
      </c>
    </row>
    <row r="3" spans="2:71" x14ac:dyDescent="0.25">
      <c r="F3" s="29"/>
      <c r="N3" s="10"/>
      <c r="O3" s="4" t="s">
        <v>13</v>
      </c>
      <c r="T3" s="12">
        <v>2</v>
      </c>
      <c r="U3" s="8" t="s">
        <v>14</v>
      </c>
      <c r="AD3" s="55" t="s">
        <v>50</v>
      </c>
      <c r="AE3" s="56">
        <v>54</v>
      </c>
    </row>
    <row r="4" spans="2:71" x14ac:dyDescent="0.25">
      <c r="F4" s="2"/>
      <c r="G4" s="29" t="s">
        <v>31</v>
      </c>
      <c r="N4" s="16"/>
      <c r="O4" s="17" t="s">
        <v>17</v>
      </c>
      <c r="P4" s="5"/>
      <c r="Q4" s="6"/>
      <c r="R4" s="6"/>
      <c r="S4" s="6"/>
      <c r="T4" s="18">
        <v>3</v>
      </c>
      <c r="U4" s="8" t="s">
        <v>18</v>
      </c>
      <c r="AB4" s="28"/>
    </row>
    <row r="5" spans="2:71" x14ac:dyDescent="0.25">
      <c r="F5" s="2"/>
      <c r="G5" s="2" t="s">
        <v>6</v>
      </c>
      <c r="N5" s="47"/>
      <c r="O5" s="4" t="s">
        <v>45</v>
      </c>
      <c r="P5" s="11"/>
      <c r="Q5" s="6"/>
      <c r="R5" s="6"/>
      <c r="S5" s="6"/>
      <c r="T5" s="70">
        <v>4</v>
      </c>
      <c r="U5" s="8" t="s">
        <v>58</v>
      </c>
      <c r="V5" s="8"/>
      <c r="X5" s="1"/>
      <c r="Y5" s="9" t="s">
        <v>11</v>
      </c>
      <c r="AB5" s="28"/>
    </row>
    <row r="6" spans="2:71" x14ac:dyDescent="0.25">
      <c r="F6" s="2"/>
      <c r="G6" s="2" t="s">
        <v>8</v>
      </c>
      <c r="N6" s="48"/>
      <c r="O6" s="4" t="s">
        <v>46</v>
      </c>
      <c r="Q6" s="6"/>
      <c r="R6" s="6"/>
      <c r="S6" s="6"/>
      <c r="T6" s="71">
        <v>5</v>
      </c>
      <c r="U6" s="8" t="s">
        <v>59</v>
      </c>
      <c r="V6" s="8"/>
      <c r="X6" s="1"/>
      <c r="Y6" s="13" t="s">
        <v>15</v>
      </c>
      <c r="AB6" s="28"/>
      <c r="AC6" s="1"/>
      <c r="AD6" s="1"/>
      <c r="AE6" s="1"/>
    </row>
    <row r="7" spans="2:71" x14ac:dyDescent="0.25">
      <c r="G7" s="2" t="s">
        <v>12</v>
      </c>
      <c r="J7" s="14" t="s">
        <v>16</v>
      </c>
      <c r="U7" s="8"/>
      <c r="V7" s="31"/>
      <c r="W7" s="1"/>
      <c r="AB7" s="28"/>
      <c r="AC7" s="1"/>
      <c r="AD7" s="1"/>
      <c r="AE7" s="1"/>
    </row>
    <row r="8" spans="2:71" ht="15" customHeight="1" thickBot="1" x14ac:dyDescent="0.3">
      <c r="G8" s="2"/>
      <c r="J8" s="14"/>
      <c r="V8" s="8"/>
      <c r="W8" s="31"/>
      <c r="X8" s="1"/>
      <c r="Y8" s="57">
        <v>35</v>
      </c>
      <c r="Z8" s="57">
        <v>35</v>
      </c>
      <c r="AA8" s="57">
        <v>30</v>
      </c>
      <c r="AB8" s="58"/>
      <c r="AC8" s="59"/>
      <c r="AD8" s="59"/>
      <c r="AE8" s="59"/>
      <c r="AF8" s="57"/>
      <c r="AG8" s="57"/>
      <c r="AH8" s="57"/>
      <c r="AI8" s="58"/>
      <c r="AJ8" s="59"/>
      <c r="AK8" s="57"/>
      <c r="AL8" s="58"/>
      <c r="AM8" s="59">
        <v>35</v>
      </c>
      <c r="AN8" s="59">
        <v>35</v>
      </c>
      <c r="AO8" s="59">
        <v>35</v>
      </c>
      <c r="AP8" s="59">
        <v>30</v>
      </c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</row>
    <row r="9" spans="2:71" ht="54.75" customHeight="1" x14ac:dyDescent="0.25">
      <c r="C9" s="72" t="s">
        <v>19</v>
      </c>
      <c r="D9" s="73"/>
      <c r="I9" s="74" t="s">
        <v>1</v>
      </c>
      <c r="J9" s="75"/>
      <c r="K9" s="75"/>
      <c r="L9" s="75"/>
      <c r="M9" s="75"/>
      <c r="N9" s="75"/>
      <c r="O9" s="75"/>
      <c r="P9" s="75"/>
      <c r="Q9" s="75"/>
      <c r="R9" s="76"/>
      <c r="S9" s="77" t="s">
        <v>20</v>
      </c>
      <c r="T9" s="78"/>
      <c r="U9" s="79"/>
      <c r="V9" s="77" t="s">
        <v>3</v>
      </c>
      <c r="W9" s="78"/>
      <c r="X9" s="79"/>
      <c r="Y9" s="80" t="s">
        <v>51</v>
      </c>
      <c r="Z9" s="81"/>
      <c r="AA9" s="81"/>
      <c r="AB9" s="81"/>
      <c r="AC9" s="77" t="s">
        <v>2</v>
      </c>
      <c r="AD9" s="78"/>
      <c r="AE9" s="79"/>
      <c r="AF9" s="77" t="s">
        <v>52</v>
      </c>
      <c r="AG9" s="78"/>
      <c r="AH9" s="79"/>
      <c r="AI9" s="82" t="s">
        <v>53</v>
      </c>
      <c r="AJ9" s="77" t="s">
        <v>21</v>
      </c>
      <c r="AK9" s="78"/>
      <c r="AL9" s="79"/>
      <c r="AM9" s="84" t="s">
        <v>54</v>
      </c>
      <c r="AN9" s="85"/>
      <c r="AO9" s="85"/>
      <c r="AP9" s="85"/>
      <c r="AQ9" s="86"/>
      <c r="AR9" s="92" t="s">
        <v>0</v>
      </c>
      <c r="AS9" s="93"/>
      <c r="AT9" s="93"/>
      <c r="AU9" s="93"/>
      <c r="AV9" s="93"/>
      <c r="AW9" s="93"/>
      <c r="AX9" s="93"/>
      <c r="AY9" s="93"/>
      <c r="AZ9" s="93"/>
      <c r="BA9" s="93"/>
      <c r="BB9" s="94"/>
      <c r="BC9" s="95" t="s">
        <v>33</v>
      </c>
      <c r="BD9" s="96"/>
      <c r="BE9" s="89" t="s">
        <v>55</v>
      </c>
      <c r="BF9" s="87" t="s">
        <v>43</v>
      </c>
      <c r="BG9" s="87"/>
      <c r="BH9" s="88"/>
      <c r="BI9" s="87" t="s">
        <v>44</v>
      </c>
      <c r="BJ9" s="87"/>
      <c r="BK9" s="88"/>
      <c r="BL9" s="87" t="s">
        <v>47</v>
      </c>
      <c r="BM9" s="87"/>
      <c r="BN9" s="88"/>
      <c r="BO9" s="87" t="s">
        <v>48</v>
      </c>
      <c r="BP9" s="87"/>
      <c r="BQ9" s="88"/>
      <c r="BR9" s="89" t="s">
        <v>42</v>
      </c>
      <c r="BS9" s="89" t="s">
        <v>57</v>
      </c>
    </row>
    <row r="10" spans="2:71" ht="46.5" thickBot="1" x14ac:dyDescent="0.3">
      <c r="C10" s="19" t="s">
        <v>22</v>
      </c>
      <c r="D10" s="20" t="s">
        <v>23</v>
      </c>
      <c r="E10" s="21" t="s">
        <v>5</v>
      </c>
      <c r="F10" s="21" t="s">
        <v>32</v>
      </c>
      <c r="G10" s="21" t="s">
        <v>4</v>
      </c>
      <c r="H10" s="21" t="s">
        <v>24</v>
      </c>
      <c r="I10" s="122" t="s">
        <v>34</v>
      </c>
      <c r="J10" s="44">
        <v>381</v>
      </c>
      <c r="K10" s="44">
        <v>382</v>
      </c>
      <c r="L10" s="123">
        <v>481</v>
      </c>
      <c r="M10" s="124">
        <v>482</v>
      </c>
      <c r="N10" s="124">
        <v>581</v>
      </c>
      <c r="O10" s="124">
        <v>582</v>
      </c>
      <c r="P10" s="64" t="s">
        <v>25</v>
      </c>
      <c r="Q10" s="65" t="s">
        <v>26</v>
      </c>
      <c r="R10" s="125" t="s">
        <v>27</v>
      </c>
      <c r="S10" s="35">
        <v>30</v>
      </c>
      <c r="T10" s="39">
        <v>70</v>
      </c>
      <c r="U10" s="64" t="s">
        <v>28</v>
      </c>
      <c r="V10" s="68" t="s">
        <v>30</v>
      </c>
      <c r="W10" s="67" t="s">
        <v>29</v>
      </c>
      <c r="X10" s="64" t="s">
        <v>28</v>
      </c>
      <c r="Y10" s="60">
        <v>371</v>
      </c>
      <c r="Z10" s="61">
        <v>381</v>
      </c>
      <c r="AA10" s="62">
        <v>383</v>
      </c>
      <c r="AB10" s="64" t="s">
        <v>28</v>
      </c>
      <c r="AC10" s="35">
        <v>30</v>
      </c>
      <c r="AD10" s="39">
        <v>70</v>
      </c>
      <c r="AE10" s="64" t="s">
        <v>28</v>
      </c>
      <c r="AF10" s="35">
        <v>30</v>
      </c>
      <c r="AG10" s="39">
        <v>70</v>
      </c>
      <c r="AH10" s="64" t="s">
        <v>28</v>
      </c>
      <c r="AI10" s="83"/>
      <c r="AJ10" s="35">
        <v>30</v>
      </c>
      <c r="AK10" s="39">
        <v>70</v>
      </c>
      <c r="AL10" s="64" t="s">
        <v>28</v>
      </c>
      <c r="AM10" s="60">
        <v>371</v>
      </c>
      <c r="AN10" s="63">
        <v>384</v>
      </c>
      <c r="AO10" s="63">
        <v>381</v>
      </c>
      <c r="AP10" s="63">
        <v>383</v>
      </c>
      <c r="AQ10" s="64" t="s">
        <v>28</v>
      </c>
      <c r="AR10" s="43" t="s">
        <v>35</v>
      </c>
      <c r="AS10" s="44" t="s">
        <v>36</v>
      </c>
      <c r="AT10" s="44" t="s">
        <v>37</v>
      </c>
      <c r="AU10" s="44" t="s">
        <v>38</v>
      </c>
      <c r="AV10" s="45" t="s">
        <v>39</v>
      </c>
      <c r="AW10" s="45" t="s">
        <v>40</v>
      </c>
      <c r="AX10" s="45" t="s">
        <v>41</v>
      </c>
      <c r="AY10" s="40" t="s">
        <v>4</v>
      </c>
      <c r="AZ10" s="64" t="s">
        <v>25</v>
      </c>
      <c r="BA10" s="65" t="s">
        <v>26</v>
      </c>
      <c r="BB10" s="65" t="s">
        <v>27</v>
      </c>
      <c r="BC10" s="53" t="s">
        <v>49</v>
      </c>
      <c r="BD10" s="54" t="s">
        <v>56</v>
      </c>
      <c r="BE10" s="91"/>
      <c r="BF10" s="36"/>
      <c r="BG10" s="46"/>
      <c r="BH10" s="66" t="s">
        <v>27</v>
      </c>
      <c r="BI10" s="36"/>
      <c r="BJ10" s="46"/>
      <c r="BK10" s="66" t="s">
        <v>27</v>
      </c>
      <c r="BL10" s="36"/>
      <c r="BM10" s="46"/>
      <c r="BN10" s="66" t="s">
        <v>27</v>
      </c>
      <c r="BO10" s="36"/>
      <c r="BP10" s="46"/>
      <c r="BQ10" s="66" t="s">
        <v>27</v>
      </c>
      <c r="BR10" s="90"/>
      <c r="BS10" s="91"/>
    </row>
    <row r="11" spans="2:71" x14ac:dyDescent="0.25">
      <c r="B11" s="37">
        <v>1</v>
      </c>
      <c r="C11" s="51"/>
      <c r="D11" s="49"/>
      <c r="E11" s="22"/>
      <c r="F11" s="22"/>
      <c r="G11" s="23"/>
      <c r="H11" s="24"/>
      <c r="I11" s="116"/>
      <c r="J11" s="117"/>
      <c r="K11" s="117"/>
      <c r="L11" s="117"/>
      <c r="M11" s="117"/>
      <c r="N11" s="117"/>
      <c r="O11" s="118"/>
      <c r="P11" s="119">
        <f t="shared" ref="P11:P42" si="0">K11*0.4+J11*0.35+I11*0.25</f>
        <v>0</v>
      </c>
      <c r="Q11" s="120">
        <f t="shared" ref="Q11:Q42" si="1">L11*0.65+M11*0.35</f>
        <v>0</v>
      </c>
      <c r="R11" s="121">
        <f t="shared" ref="R11:R42" si="2">N11*0.6+O11*0.4</f>
        <v>0</v>
      </c>
      <c r="S11" s="97"/>
      <c r="T11" s="99"/>
      <c r="U11" s="103">
        <f t="shared" ref="U11:U42" si="3">T11*0.7+S11*0.3</f>
        <v>0</v>
      </c>
      <c r="V11" s="104"/>
      <c r="W11" s="99"/>
      <c r="X11" s="105">
        <f t="shared" ref="X11:X42" si="4">W11*0.8+V11*0.2</f>
        <v>0</v>
      </c>
      <c r="Y11" s="106"/>
      <c r="Z11" s="107"/>
      <c r="AA11" s="108"/>
      <c r="AB11" s="109">
        <f>AA11*0.3+Z11*0.35+Y11*0.35</f>
        <v>0</v>
      </c>
      <c r="AC11" s="97"/>
      <c r="AD11" s="99"/>
      <c r="AE11" s="109">
        <f t="shared" ref="AE11:AE42" si="5">AD11*0.7+AC11*0.3</f>
        <v>0</v>
      </c>
      <c r="AF11" s="97"/>
      <c r="AG11" s="99"/>
      <c r="AH11" s="110">
        <f t="shared" ref="AH11:AH42" si="6">AG11*0.7+AF11*0.3</f>
        <v>0</v>
      </c>
      <c r="AI11" s="111">
        <f>AH11*0.5+AE11*0.5</f>
        <v>0</v>
      </c>
      <c r="AJ11" s="97"/>
      <c r="AK11" s="99"/>
      <c r="AL11" s="103">
        <f t="shared" ref="AL11:AL42" si="7">AK11*0.7+AJ11*0.3</f>
        <v>0</v>
      </c>
      <c r="AM11" s="106"/>
      <c r="AN11" s="107"/>
      <c r="AO11" s="99"/>
      <c r="AP11" s="108"/>
      <c r="AQ11" s="103">
        <f>AP11*0.3+AM11*0.35+AN11*0.35</f>
        <v>0</v>
      </c>
      <c r="AR11" s="112"/>
      <c r="AS11" s="32"/>
      <c r="AT11" s="32"/>
      <c r="AU11" s="32"/>
      <c r="AV11" s="32"/>
      <c r="AW11" s="32"/>
      <c r="AX11" s="32"/>
      <c r="AY11" s="34"/>
      <c r="AZ11" s="42">
        <f t="shared" ref="AZ11:AZ42" si="8">AY11*0.2+AT11*0.27+AS11*0.26+AR11*0.27</f>
        <v>0</v>
      </c>
      <c r="BA11" s="34">
        <f t="shared" ref="BA11:BA42" si="9">AY11*0.2+AV11*0.27+AU11*0.26+AT11*0.27</f>
        <v>0</v>
      </c>
      <c r="BB11" s="33">
        <f t="shared" ref="BB11:BB42" si="10">AY11*0.2+AX11*0.27+AW11*0.26+AV11*0.27</f>
        <v>0</v>
      </c>
      <c r="BC11" s="113"/>
      <c r="BD11" s="33"/>
      <c r="BE11" s="114"/>
      <c r="BF11" s="112"/>
      <c r="BG11" s="34"/>
      <c r="BH11" s="41"/>
      <c r="BI11" s="112"/>
      <c r="BJ11" s="34"/>
      <c r="BK11" s="41"/>
      <c r="BL11" s="112"/>
      <c r="BM11" s="34"/>
      <c r="BN11" s="41"/>
      <c r="BO11" s="112"/>
      <c r="BP11" s="34"/>
      <c r="BQ11" s="41"/>
      <c r="BR11" s="115"/>
      <c r="BS11" s="114"/>
    </row>
    <row r="12" spans="2:71" x14ac:dyDescent="0.25">
      <c r="B12" s="38">
        <v>2</v>
      </c>
      <c r="C12" s="52"/>
      <c r="D12" s="50"/>
      <c r="E12" s="25"/>
      <c r="F12" s="25"/>
      <c r="G12" s="26"/>
      <c r="H12" s="27"/>
      <c r="I12" s="97"/>
      <c r="J12" s="98"/>
      <c r="K12" s="98"/>
      <c r="L12" s="98"/>
      <c r="M12" s="98"/>
      <c r="N12" s="98"/>
      <c r="O12" s="99"/>
      <c r="P12" s="100">
        <f t="shared" si="0"/>
        <v>0</v>
      </c>
      <c r="Q12" s="101">
        <f t="shared" si="1"/>
        <v>0</v>
      </c>
      <c r="R12" s="102">
        <f t="shared" si="2"/>
        <v>0</v>
      </c>
      <c r="S12" s="97"/>
      <c r="T12" s="99"/>
      <c r="U12" s="103">
        <f t="shared" si="3"/>
        <v>0</v>
      </c>
      <c r="V12" s="104"/>
      <c r="W12" s="99"/>
      <c r="X12" s="105">
        <f t="shared" si="4"/>
        <v>0</v>
      </c>
      <c r="Y12" s="106"/>
      <c r="Z12" s="107"/>
      <c r="AA12" s="108"/>
      <c r="AB12" s="109">
        <f>AA12*0.3+Z12*0.35+Y12*0.35</f>
        <v>0</v>
      </c>
      <c r="AC12" s="97"/>
      <c r="AD12" s="99"/>
      <c r="AE12" s="109">
        <f t="shared" si="5"/>
        <v>0</v>
      </c>
      <c r="AF12" s="97"/>
      <c r="AG12" s="99"/>
      <c r="AH12" s="110">
        <f t="shared" si="6"/>
        <v>0</v>
      </c>
      <c r="AI12" s="111">
        <f>AH12*0.5+AE12*0.5</f>
        <v>0</v>
      </c>
      <c r="AJ12" s="97"/>
      <c r="AK12" s="99"/>
      <c r="AL12" s="103">
        <f t="shared" si="7"/>
        <v>0</v>
      </c>
      <c r="AM12" s="106"/>
      <c r="AN12" s="107"/>
      <c r="AO12" s="99"/>
      <c r="AP12" s="108"/>
      <c r="AQ12" s="103">
        <f>AP12*0.3+AM12*0.35+AN12*0.35</f>
        <v>0</v>
      </c>
      <c r="AR12" s="112"/>
      <c r="AS12" s="32"/>
      <c r="AT12" s="32"/>
      <c r="AU12" s="32"/>
      <c r="AV12" s="32"/>
      <c r="AW12" s="32"/>
      <c r="AX12" s="32"/>
      <c r="AY12" s="34"/>
      <c r="AZ12" s="42">
        <f t="shared" si="8"/>
        <v>0</v>
      </c>
      <c r="BA12" s="34">
        <f t="shared" si="9"/>
        <v>0</v>
      </c>
      <c r="BB12" s="33">
        <f t="shared" si="10"/>
        <v>0</v>
      </c>
      <c r="BC12" s="113"/>
      <c r="BD12" s="33"/>
      <c r="BE12" s="114"/>
      <c r="BF12" s="112"/>
      <c r="BG12" s="34"/>
      <c r="BH12" s="41"/>
      <c r="BI12" s="112"/>
      <c r="BJ12" s="34"/>
      <c r="BK12" s="41"/>
      <c r="BL12" s="112"/>
      <c r="BM12" s="34"/>
      <c r="BN12" s="41"/>
      <c r="BO12" s="112"/>
      <c r="BP12" s="34"/>
      <c r="BQ12" s="41"/>
      <c r="BR12" s="115"/>
      <c r="BS12" s="114"/>
    </row>
    <row r="13" spans="2:71" x14ac:dyDescent="0.25">
      <c r="B13" s="38">
        <v>3</v>
      </c>
      <c r="C13" s="52"/>
      <c r="D13" s="50"/>
      <c r="E13" s="25"/>
      <c r="F13" s="25"/>
      <c r="G13" s="26"/>
      <c r="H13" s="27"/>
      <c r="I13" s="97"/>
      <c r="J13" s="98"/>
      <c r="K13" s="98"/>
      <c r="L13" s="98"/>
      <c r="M13" s="98"/>
      <c r="N13" s="98"/>
      <c r="O13" s="99"/>
      <c r="P13" s="100">
        <f t="shared" si="0"/>
        <v>0</v>
      </c>
      <c r="Q13" s="101">
        <f t="shared" si="1"/>
        <v>0</v>
      </c>
      <c r="R13" s="102">
        <f t="shared" si="2"/>
        <v>0</v>
      </c>
      <c r="S13" s="97"/>
      <c r="T13" s="99"/>
      <c r="U13" s="103">
        <f t="shared" si="3"/>
        <v>0</v>
      </c>
      <c r="V13" s="104"/>
      <c r="W13" s="99"/>
      <c r="X13" s="105">
        <f t="shared" si="4"/>
        <v>0</v>
      </c>
      <c r="Y13" s="106"/>
      <c r="Z13" s="107"/>
      <c r="AA13" s="108"/>
      <c r="AB13" s="109">
        <f t="shared" ref="AB13:AB42" si="11">AA13*0.3+Z13*0.35+Y13*0.35</f>
        <v>0</v>
      </c>
      <c r="AC13" s="97"/>
      <c r="AD13" s="99"/>
      <c r="AE13" s="109">
        <f t="shared" si="5"/>
        <v>0</v>
      </c>
      <c r="AF13" s="97"/>
      <c r="AG13" s="99"/>
      <c r="AH13" s="110">
        <f t="shared" si="6"/>
        <v>0</v>
      </c>
      <c r="AI13" s="111">
        <f t="shared" ref="AI13:AI42" si="12">AH13*0.5+AE13*0.5</f>
        <v>0</v>
      </c>
      <c r="AJ13" s="97"/>
      <c r="AK13" s="99"/>
      <c r="AL13" s="103">
        <f t="shared" si="7"/>
        <v>0</v>
      </c>
      <c r="AM13" s="106"/>
      <c r="AN13" s="107"/>
      <c r="AO13" s="99"/>
      <c r="AP13" s="108"/>
      <c r="AQ13" s="103">
        <f t="shared" ref="AQ13:AQ42" si="13">AP13*0.3+AM13*0.35+AN13*0.35</f>
        <v>0</v>
      </c>
      <c r="AR13" s="112"/>
      <c r="AS13" s="32"/>
      <c r="AT13" s="32"/>
      <c r="AU13" s="32"/>
      <c r="AV13" s="32"/>
      <c r="AW13" s="32"/>
      <c r="AX13" s="32"/>
      <c r="AY13" s="34"/>
      <c r="AZ13" s="42">
        <f t="shared" si="8"/>
        <v>0</v>
      </c>
      <c r="BA13" s="34">
        <f t="shared" si="9"/>
        <v>0</v>
      </c>
      <c r="BB13" s="33">
        <f t="shared" si="10"/>
        <v>0</v>
      </c>
      <c r="BC13" s="113"/>
      <c r="BD13" s="33"/>
      <c r="BE13" s="114"/>
      <c r="BF13" s="112"/>
      <c r="BG13" s="34"/>
      <c r="BH13" s="41"/>
      <c r="BI13" s="112"/>
      <c r="BJ13" s="34"/>
      <c r="BK13" s="41"/>
      <c r="BL13" s="112"/>
      <c r="BM13" s="34"/>
      <c r="BN13" s="41"/>
      <c r="BO13" s="112"/>
      <c r="BP13" s="34"/>
      <c r="BQ13" s="41"/>
      <c r="BR13" s="115"/>
      <c r="BS13" s="114"/>
    </row>
    <row r="14" spans="2:71" x14ac:dyDescent="0.25">
      <c r="B14" s="38">
        <v>4</v>
      </c>
      <c r="C14" s="52"/>
      <c r="D14" s="50"/>
      <c r="E14" s="25"/>
      <c r="F14" s="25"/>
      <c r="G14" s="26"/>
      <c r="H14" s="27"/>
      <c r="I14" s="97"/>
      <c r="J14" s="98"/>
      <c r="K14" s="98"/>
      <c r="L14" s="98"/>
      <c r="M14" s="98"/>
      <c r="N14" s="98"/>
      <c r="O14" s="99"/>
      <c r="P14" s="100">
        <f t="shared" si="0"/>
        <v>0</v>
      </c>
      <c r="Q14" s="101">
        <f t="shared" si="1"/>
        <v>0</v>
      </c>
      <c r="R14" s="102">
        <f t="shared" si="2"/>
        <v>0</v>
      </c>
      <c r="S14" s="97"/>
      <c r="T14" s="99"/>
      <c r="U14" s="103">
        <f t="shared" si="3"/>
        <v>0</v>
      </c>
      <c r="V14" s="104"/>
      <c r="W14" s="99"/>
      <c r="X14" s="105">
        <f t="shared" si="4"/>
        <v>0</v>
      </c>
      <c r="Y14" s="106"/>
      <c r="Z14" s="107"/>
      <c r="AA14" s="108"/>
      <c r="AB14" s="109">
        <f t="shared" si="11"/>
        <v>0</v>
      </c>
      <c r="AC14" s="97"/>
      <c r="AD14" s="99"/>
      <c r="AE14" s="109">
        <f t="shared" si="5"/>
        <v>0</v>
      </c>
      <c r="AF14" s="97"/>
      <c r="AG14" s="99"/>
      <c r="AH14" s="110">
        <f t="shared" si="6"/>
        <v>0</v>
      </c>
      <c r="AI14" s="111">
        <f t="shared" si="12"/>
        <v>0</v>
      </c>
      <c r="AJ14" s="97"/>
      <c r="AK14" s="99"/>
      <c r="AL14" s="103">
        <f t="shared" si="7"/>
        <v>0</v>
      </c>
      <c r="AM14" s="106"/>
      <c r="AN14" s="107"/>
      <c r="AO14" s="99"/>
      <c r="AP14" s="108"/>
      <c r="AQ14" s="103">
        <f t="shared" si="13"/>
        <v>0</v>
      </c>
      <c r="AR14" s="112"/>
      <c r="AS14" s="32"/>
      <c r="AT14" s="32"/>
      <c r="AU14" s="32"/>
      <c r="AV14" s="32"/>
      <c r="AW14" s="32"/>
      <c r="AX14" s="32"/>
      <c r="AY14" s="34"/>
      <c r="AZ14" s="42">
        <f t="shared" si="8"/>
        <v>0</v>
      </c>
      <c r="BA14" s="34">
        <f t="shared" si="9"/>
        <v>0</v>
      </c>
      <c r="BB14" s="33">
        <f t="shared" si="10"/>
        <v>0</v>
      </c>
      <c r="BC14" s="113"/>
      <c r="BD14" s="33"/>
      <c r="BE14" s="114"/>
      <c r="BF14" s="112"/>
      <c r="BG14" s="34"/>
      <c r="BH14" s="41"/>
      <c r="BI14" s="112"/>
      <c r="BJ14" s="34"/>
      <c r="BK14" s="41"/>
      <c r="BL14" s="112"/>
      <c r="BM14" s="34"/>
      <c r="BN14" s="41"/>
      <c r="BO14" s="112"/>
      <c r="BP14" s="34"/>
      <c r="BQ14" s="41"/>
      <c r="BR14" s="115"/>
      <c r="BS14" s="114"/>
    </row>
    <row r="15" spans="2:71" x14ac:dyDescent="0.25">
      <c r="B15" s="38">
        <v>5</v>
      </c>
      <c r="C15" s="52"/>
      <c r="D15" s="50"/>
      <c r="E15" s="25"/>
      <c r="F15" s="25"/>
      <c r="G15" s="26"/>
      <c r="H15" s="27"/>
      <c r="I15" s="97"/>
      <c r="J15" s="98"/>
      <c r="K15" s="98"/>
      <c r="L15" s="98"/>
      <c r="M15" s="98"/>
      <c r="N15" s="98"/>
      <c r="O15" s="99"/>
      <c r="P15" s="100">
        <f t="shared" si="0"/>
        <v>0</v>
      </c>
      <c r="Q15" s="101">
        <f t="shared" si="1"/>
        <v>0</v>
      </c>
      <c r="R15" s="102">
        <f t="shared" si="2"/>
        <v>0</v>
      </c>
      <c r="S15" s="97"/>
      <c r="T15" s="99"/>
      <c r="U15" s="103">
        <f t="shared" si="3"/>
        <v>0</v>
      </c>
      <c r="V15" s="104"/>
      <c r="W15" s="99"/>
      <c r="X15" s="105">
        <f t="shared" si="4"/>
        <v>0</v>
      </c>
      <c r="Y15" s="106"/>
      <c r="Z15" s="107"/>
      <c r="AA15" s="108"/>
      <c r="AB15" s="109">
        <f t="shared" si="11"/>
        <v>0</v>
      </c>
      <c r="AC15" s="97"/>
      <c r="AD15" s="99"/>
      <c r="AE15" s="109">
        <f t="shared" si="5"/>
        <v>0</v>
      </c>
      <c r="AF15" s="97"/>
      <c r="AG15" s="99"/>
      <c r="AH15" s="110">
        <f t="shared" si="6"/>
        <v>0</v>
      </c>
      <c r="AI15" s="111">
        <f t="shared" si="12"/>
        <v>0</v>
      </c>
      <c r="AJ15" s="97"/>
      <c r="AK15" s="99"/>
      <c r="AL15" s="103">
        <f t="shared" si="7"/>
        <v>0</v>
      </c>
      <c r="AM15" s="106"/>
      <c r="AN15" s="107"/>
      <c r="AO15" s="99"/>
      <c r="AP15" s="108"/>
      <c r="AQ15" s="103">
        <f t="shared" si="13"/>
        <v>0</v>
      </c>
      <c r="AR15" s="112"/>
      <c r="AS15" s="32"/>
      <c r="AT15" s="32"/>
      <c r="AU15" s="32"/>
      <c r="AV15" s="32"/>
      <c r="AW15" s="32"/>
      <c r="AX15" s="32"/>
      <c r="AY15" s="34"/>
      <c r="AZ15" s="42">
        <f t="shared" si="8"/>
        <v>0</v>
      </c>
      <c r="BA15" s="34">
        <f t="shared" si="9"/>
        <v>0</v>
      </c>
      <c r="BB15" s="33">
        <f t="shared" si="10"/>
        <v>0</v>
      </c>
      <c r="BC15" s="113"/>
      <c r="BD15" s="33"/>
      <c r="BE15" s="114"/>
      <c r="BF15" s="112"/>
      <c r="BG15" s="34"/>
      <c r="BH15" s="41"/>
      <c r="BI15" s="112"/>
      <c r="BJ15" s="34"/>
      <c r="BK15" s="41"/>
      <c r="BL15" s="112"/>
      <c r="BM15" s="34"/>
      <c r="BN15" s="41"/>
      <c r="BO15" s="112"/>
      <c r="BP15" s="34"/>
      <c r="BQ15" s="41"/>
      <c r="BR15" s="115"/>
      <c r="BS15" s="114"/>
    </row>
    <row r="16" spans="2:71" x14ac:dyDescent="0.25">
      <c r="B16" s="38">
        <v>6</v>
      </c>
      <c r="C16" s="52"/>
      <c r="D16" s="50"/>
      <c r="E16" s="25"/>
      <c r="F16" s="25"/>
      <c r="G16" s="26"/>
      <c r="H16" s="27"/>
      <c r="I16" s="97"/>
      <c r="J16" s="98"/>
      <c r="K16" s="98"/>
      <c r="L16" s="98"/>
      <c r="M16" s="98"/>
      <c r="N16" s="98"/>
      <c r="O16" s="99"/>
      <c r="P16" s="100">
        <f t="shared" si="0"/>
        <v>0</v>
      </c>
      <c r="Q16" s="101">
        <f t="shared" si="1"/>
        <v>0</v>
      </c>
      <c r="R16" s="102">
        <f t="shared" si="2"/>
        <v>0</v>
      </c>
      <c r="S16" s="97"/>
      <c r="T16" s="99"/>
      <c r="U16" s="103">
        <f t="shared" si="3"/>
        <v>0</v>
      </c>
      <c r="V16" s="104"/>
      <c r="W16" s="99"/>
      <c r="X16" s="105">
        <f t="shared" si="4"/>
        <v>0</v>
      </c>
      <c r="Y16" s="106"/>
      <c r="Z16" s="107"/>
      <c r="AA16" s="108"/>
      <c r="AB16" s="109">
        <f t="shared" si="11"/>
        <v>0</v>
      </c>
      <c r="AC16" s="97"/>
      <c r="AD16" s="99"/>
      <c r="AE16" s="109">
        <f t="shared" si="5"/>
        <v>0</v>
      </c>
      <c r="AF16" s="97"/>
      <c r="AG16" s="99"/>
      <c r="AH16" s="110">
        <f t="shared" si="6"/>
        <v>0</v>
      </c>
      <c r="AI16" s="111">
        <f t="shared" si="12"/>
        <v>0</v>
      </c>
      <c r="AJ16" s="97"/>
      <c r="AK16" s="99"/>
      <c r="AL16" s="103">
        <f t="shared" si="7"/>
        <v>0</v>
      </c>
      <c r="AM16" s="106"/>
      <c r="AN16" s="107"/>
      <c r="AO16" s="99"/>
      <c r="AP16" s="108"/>
      <c r="AQ16" s="103">
        <f t="shared" si="13"/>
        <v>0</v>
      </c>
      <c r="AR16" s="112"/>
      <c r="AS16" s="32"/>
      <c r="AT16" s="32"/>
      <c r="AU16" s="32"/>
      <c r="AV16" s="32"/>
      <c r="AW16" s="32"/>
      <c r="AX16" s="32"/>
      <c r="AY16" s="34"/>
      <c r="AZ16" s="42">
        <f t="shared" si="8"/>
        <v>0</v>
      </c>
      <c r="BA16" s="34">
        <f t="shared" si="9"/>
        <v>0</v>
      </c>
      <c r="BB16" s="33">
        <f t="shared" si="10"/>
        <v>0</v>
      </c>
      <c r="BC16" s="113"/>
      <c r="BD16" s="33"/>
      <c r="BE16" s="114"/>
      <c r="BF16" s="112"/>
      <c r="BG16" s="34"/>
      <c r="BH16" s="41"/>
      <c r="BI16" s="112"/>
      <c r="BJ16" s="34"/>
      <c r="BK16" s="41"/>
      <c r="BL16" s="112"/>
      <c r="BM16" s="34"/>
      <c r="BN16" s="41"/>
      <c r="BO16" s="112"/>
      <c r="BP16" s="34"/>
      <c r="BQ16" s="41"/>
      <c r="BR16" s="115"/>
      <c r="BS16" s="114"/>
    </row>
    <row r="17" spans="2:71" x14ac:dyDescent="0.25">
      <c r="B17" s="38">
        <v>7</v>
      </c>
      <c r="C17" s="52"/>
      <c r="D17" s="50"/>
      <c r="E17" s="25"/>
      <c r="F17" s="25"/>
      <c r="G17" s="26"/>
      <c r="H17" s="27"/>
      <c r="I17" s="97"/>
      <c r="J17" s="98"/>
      <c r="K17" s="98"/>
      <c r="L17" s="98"/>
      <c r="M17" s="98"/>
      <c r="N17" s="98"/>
      <c r="O17" s="99"/>
      <c r="P17" s="100">
        <f t="shared" si="0"/>
        <v>0</v>
      </c>
      <c r="Q17" s="101">
        <f t="shared" si="1"/>
        <v>0</v>
      </c>
      <c r="R17" s="102">
        <f t="shared" si="2"/>
        <v>0</v>
      </c>
      <c r="S17" s="97"/>
      <c r="T17" s="99"/>
      <c r="U17" s="103">
        <f t="shared" si="3"/>
        <v>0</v>
      </c>
      <c r="V17" s="104"/>
      <c r="W17" s="99"/>
      <c r="X17" s="105">
        <f t="shared" si="4"/>
        <v>0</v>
      </c>
      <c r="Y17" s="106"/>
      <c r="Z17" s="107"/>
      <c r="AA17" s="108"/>
      <c r="AB17" s="109">
        <f t="shared" si="11"/>
        <v>0</v>
      </c>
      <c r="AC17" s="97"/>
      <c r="AD17" s="99"/>
      <c r="AE17" s="109">
        <f t="shared" si="5"/>
        <v>0</v>
      </c>
      <c r="AF17" s="97"/>
      <c r="AG17" s="99"/>
      <c r="AH17" s="110">
        <f t="shared" si="6"/>
        <v>0</v>
      </c>
      <c r="AI17" s="111">
        <f t="shared" si="12"/>
        <v>0</v>
      </c>
      <c r="AJ17" s="97"/>
      <c r="AK17" s="99"/>
      <c r="AL17" s="103">
        <f t="shared" si="7"/>
        <v>0</v>
      </c>
      <c r="AM17" s="106"/>
      <c r="AN17" s="107"/>
      <c r="AO17" s="99"/>
      <c r="AP17" s="108"/>
      <c r="AQ17" s="103">
        <f t="shared" si="13"/>
        <v>0</v>
      </c>
      <c r="AR17" s="112"/>
      <c r="AS17" s="32"/>
      <c r="AT17" s="32"/>
      <c r="AU17" s="32"/>
      <c r="AV17" s="32"/>
      <c r="AW17" s="32"/>
      <c r="AX17" s="32"/>
      <c r="AY17" s="34"/>
      <c r="AZ17" s="42">
        <f t="shared" si="8"/>
        <v>0</v>
      </c>
      <c r="BA17" s="34">
        <f t="shared" si="9"/>
        <v>0</v>
      </c>
      <c r="BB17" s="33">
        <f t="shared" si="10"/>
        <v>0</v>
      </c>
      <c r="BC17" s="113"/>
      <c r="BD17" s="33"/>
      <c r="BE17" s="114"/>
      <c r="BF17" s="112"/>
      <c r="BG17" s="34"/>
      <c r="BH17" s="41"/>
      <c r="BI17" s="112"/>
      <c r="BJ17" s="34"/>
      <c r="BK17" s="41"/>
      <c r="BL17" s="112"/>
      <c r="BM17" s="34"/>
      <c r="BN17" s="41"/>
      <c r="BO17" s="112"/>
      <c r="BP17" s="34"/>
      <c r="BQ17" s="41"/>
      <c r="BR17" s="115"/>
      <c r="BS17" s="114"/>
    </row>
    <row r="18" spans="2:71" x14ac:dyDescent="0.25">
      <c r="B18" s="38">
        <v>8</v>
      </c>
      <c r="C18" s="52"/>
      <c r="D18" s="50"/>
      <c r="E18" s="25"/>
      <c r="F18" s="25"/>
      <c r="G18" s="26"/>
      <c r="H18" s="27"/>
      <c r="I18" s="97"/>
      <c r="J18" s="98"/>
      <c r="K18" s="98"/>
      <c r="L18" s="98"/>
      <c r="M18" s="98"/>
      <c r="N18" s="98"/>
      <c r="O18" s="99"/>
      <c r="P18" s="100">
        <f t="shared" si="0"/>
        <v>0</v>
      </c>
      <c r="Q18" s="101">
        <f t="shared" si="1"/>
        <v>0</v>
      </c>
      <c r="R18" s="102">
        <f t="shared" si="2"/>
        <v>0</v>
      </c>
      <c r="S18" s="97"/>
      <c r="T18" s="99"/>
      <c r="U18" s="103">
        <f t="shared" si="3"/>
        <v>0</v>
      </c>
      <c r="V18" s="104"/>
      <c r="W18" s="99"/>
      <c r="X18" s="105">
        <f t="shared" si="4"/>
        <v>0</v>
      </c>
      <c r="Y18" s="106"/>
      <c r="Z18" s="107"/>
      <c r="AA18" s="108"/>
      <c r="AB18" s="109">
        <f t="shared" si="11"/>
        <v>0</v>
      </c>
      <c r="AC18" s="97"/>
      <c r="AD18" s="99"/>
      <c r="AE18" s="109">
        <f t="shared" si="5"/>
        <v>0</v>
      </c>
      <c r="AF18" s="97"/>
      <c r="AG18" s="99"/>
      <c r="AH18" s="110">
        <f t="shared" si="6"/>
        <v>0</v>
      </c>
      <c r="AI18" s="111">
        <f t="shared" si="12"/>
        <v>0</v>
      </c>
      <c r="AJ18" s="97"/>
      <c r="AK18" s="99"/>
      <c r="AL18" s="103">
        <f t="shared" si="7"/>
        <v>0</v>
      </c>
      <c r="AM18" s="106"/>
      <c r="AN18" s="107"/>
      <c r="AO18" s="99"/>
      <c r="AP18" s="108"/>
      <c r="AQ18" s="103">
        <f t="shared" si="13"/>
        <v>0</v>
      </c>
      <c r="AR18" s="112"/>
      <c r="AS18" s="32"/>
      <c r="AT18" s="32"/>
      <c r="AU18" s="32"/>
      <c r="AV18" s="32"/>
      <c r="AW18" s="32"/>
      <c r="AX18" s="32"/>
      <c r="AY18" s="34"/>
      <c r="AZ18" s="42">
        <f t="shared" si="8"/>
        <v>0</v>
      </c>
      <c r="BA18" s="34">
        <f t="shared" si="9"/>
        <v>0</v>
      </c>
      <c r="BB18" s="33">
        <f t="shared" si="10"/>
        <v>0</v>
      </c>
      <c r="BC18" s="113"/>
      <c r="BD18" s="33"/>
      <c r="BE18" s="114"/>
      <c r="BF18" s="112"/>
      <c r="BG18" s="34"/>
      <c r="BH18" s="41"/>
      <c r="BI18" s="112"/>
      <c r="BJ18" s="34"/>
      <c r="BK18" s="41"/>
      <c r="BL18" s="112"/>
      <c r="BM18" s="34"/>
      <c r="BN18" s="41"/>
      <c r="BO18" s="112"/>
      <c r="BP18" s="34"/>
      <c r="BQ18" s="41"/>
      <c r="BR18" s="115"/>
      <c r="BS18" s="114"/>
    </row>
    <row r="19" spans="2:71" x14ac:dyDescent="0.25">
      <c r="B19" s="38">
        <v>9</v>
      </c>
      <c r="C19" s="52"/>
      <c r="D19" s="50"/>
      <c r="E19" s="25"/>
      <c r="F19" s="25"/>
      <c r="G19" s="26"/>
      <c r="H19" s="27"/>
      <c r="I19" s="97"/>
      <c r="J19" s="98"/>
      <c r="K19" s="98"/>
      <c r="L19" s="98"/>
      <c r="M19" s="98"/>
      <c r="N19" s="98"/>
      <c r="O19" s="99"/>
      <c r="P19" s="100">
        <f t="shared" si="0"/>
        <v>0</v>
      </c>
      <c r="Q19" s="101">
        <f t="shared" si="1"/>
        <v>0</v>
      </c>
      <c r="R19" s="102">
        <f t="shared" si="2"/>
        <v>0</v>
      </c>
      <c r="S19" s="97"/>
      <c r="T19" s="99"/>
      <c r="U19" s="103">
        <f t="shared" si="3"/>
        <v>0</v>
      </c>
      <c r="V19" s="104"/>
      <c r="W19" s="99"/>
      <c r="X19" s="105">
        <f t="shared" si="4"/>
        <v>0</v>
      </c>
      <c r="Y19" s="106"/>
      <c r="Z19" s="107"/>
      <c r="AA19" s="108"/>
      <c r="AB19" s="109">
        <f t="shared" si="11"/>
        <v>0</v>
      </c>
      <c r="AC19" s="97"/>
      <c r="AD19" s="99"/>
      <c r="AE19" s="109">
        <f t="shared" si="5"/>
        <v>0</v>
      </c>
      <c r="AF19" s="97"/>
      <c r="AG19" s="99"/>
      <c r="AH19" s="110">
        <f t="shared" si="6"/>
        <v>0</v>
      </c>
      <c r="AI19" s="111">
        <f t="shared" si="12"/>
        <v>0</v>
      </c>
      <c r="AJ19" s="97"/>
      <c r="AK19" s="99"/>
      <c r="AL19" s="103">
        <f t="shared" si="7"/>
        <v>0</v>
      </c>
      <c r="AM19" s="106"/>
      <c r="AN19" s="107"/>
      <c r="AO19" s="99"/>
      <c r="AP19" s="108"/>
      <c r="AQ19" s="103">
        <f t="shared" si="13"/>
        <v>0</v>
      </c>
      <c r="AR19" s="112"/>
      <c r="AS19" s="32"/>
      <c r="AT19" s="32"/>
      <c r="AU19" s="32"/>
      <c r="AV19" s="32"/>
      <c r="AW19" s="32"/>
      <c r="AX19" s="32"/>
      <c r="AY19" s="34"/>
      <c r="AZ19" s="42">
        <f t="shared" si="8"/>
        <v>0</v>
      </c>
      <c r="BA19" s="34">
        <f t="shared" si="9"/>
        <v>0</v>
      </c>
      <c r="BB19" s="33">
        <f t="shared" si="10"/>
        <v>0</v>
      </c>
      <c r="BC19" s="113"/>
      <c r="BD19" s="33"/>
      <c r="BE19" s="114"/>
      <c r="BF19" s="112"/>
      <c r="BG19" s="34"/>
      <c r="BH19" s="41"/>
      <c r="BI19" s="112"/>
      <c r="BJ19" s="34"/>
      <c r="BK19" s="41"/>
      <c r="BL19" s="112"/>
      <c r="BM19" s="34"/>
      <c r="BN19" s="41"/>
      <c r="BO19" s="112"/>
      <c r="BP19" s="34"/>
      <c r="BQ19" s="41"/>
      <c r="BR19" s="115"/>
      <c r="BS19" s="114"/>
    </row>
    <row r="20" spans="2:71" x14ac:dyDescent="0.25">
      <c r="B20" s="38">
        <v>10</v>
      </c>
      <c r="C20" s="52"/>
      <c r="D20" s="50"/>
      <c r="E20" s="25"/>
      <c r="F20" s="25"/>
      <c r="G20" s="26"/>
      <c r="H20" s="27"/>
      <c r="I20" s="97"/>
      <c r="J20" s="98"/>
      <c r="K20" s="98"/>
      <c r="L20" s="98"/>
      <c r="M20" s="98"/>
      <c r="N20" s="98"/>
      <c r="O20" s="99"/>
      <c r="P20" s="100">
        <f t="shared" si="0"/>
        <v>0</v>
      </c>
      <c r="Q20" s="101">
        <f t="shared" si="1"/>
        <v>0</v>
      </c>
      <c r="R20" s="102">
        <f t="shared" si="2"/>
        <v>0</v>
      </c>
      <c r="S20" s="97"/>
      <c r="T20" s="99"/>
      <c r="U20" s="103">
        <f t="shared" si="3"/>
        <v>0</v>
      </c>
      <c r="V20" s="104"/>
      <c r="W20" s="99"/>
      <c r="X20" s="105">
        <f t="shared" si="4"/>
        <v>0</v>
      </c>
      <c r="Y20" s="106"/>
      <c r="Z20" s="107"/>
      <c r="AA20" s="108"/>
      <c r="AB20" s="109">
        <f t="shared" si="11"/>
        <v>0</v>
      </c>
      <c r="AC20" s="97"/>
      <c r="AD20" s="99"/>
      <c r="AE20" s="109">
        <f t="shared" si="5"/>
        <v>0</v>
      </c>
      <c r="AF20" s="97"/>
      <c r="AG20" s="99"/>
      <c r="AH20" s="110">
        <f t="shared" si="6"/>
        <v>0</v>
      </c>
      <c r="AI20" s="111">
        <f t="shared" si="12"/>
        <v>0</v>
      </c>
      <c r="AJ20" s="97"/>
      <c r="AK20" s="99"/>
      <c r="AL20" s="103">
        <f t="shared" si="7"/>
        <v>0</v>
      </c>
      <c r="AM20" s="106"/>
      <c r="AN20" s="107"/>
      <c r="AO20" s="99"/>
      <c r="AP20" s="108"/>
      <c r="AQ20" s="103">
        <f t="shared" si="13"/>
        <v>0</v>
      </c>
      <c r="AR20" s="112"/>
      <c r="AS20" s="32"/>
      <c r="AT20" s="32"/>
      <c r="AU20" s="32"/>
      <c r="AV20" s="32"/>
      <c r="AW20" s="32"/>
      <c r="AX20" s="32"/>
      <c r="AY20" s="34"/>
      <c r="AZ20" s="42">
        <f t="shared" si="8"/>
        <v>0</v>
      </c>
      <c r="BA20" s="34">
        <f t="shared" si="9"/>
        <v>0</v>
      </c>
      <c r="BB20" s="33">
        <f t="shared" si="10"/>
        <v>0</v>
      </c>
      <c r="BC20" s="113"/>
      <c r="BD20" s="33"/>
      <c r="BE20" s="114"/>
      <c r="BF20" s="112"/>
      <c r="BG20" s="34"/>
      <c r="BH20" s="41"/>
      <c r="BI20" s="112"/>
      <c r="BJ20" s="34"/>
      <c r="BK20" s="41"/>
      <c r="BL20" s="112"/>
      <c r="BM20" s="34"/>
      <c r="BN20" s="41"/>
      <c r="BO20" s="112"/>
      <c r="BP20" s="34"/>
      <c r="BQ20" s="41"/>
      <c r="BR20" s="115"/>
      <c r="BS20" s="114"/>
    </row>
    <row r="21" spans="2:71" x14ac:dyDescent="0.25">
      <c r="B21" s="38">
        <v>11</v>
      </c>
      <c r="C21" s="52"/>
      <c r="D21" s="50"/>
      <c r="E21" s="25"/>
      <c r="F21" s="25"/>
      <c r="G21" s="26"/>
      <c r="H21" s="27"/>
      <c r="I21" s="97"/>
      <c r="J21" s="98"/>
      <c r="K21" s="98"/>
      <c r="L21" s="98"/>
      <c r="M21" s="98"/>
      <c r="N21" s="98"/>
      <c r="O21" s="99"/>
      <c r="P21" s="100">
        <f t="shared" si="0"/>
        <v>0</v>
      </c>
      <c r="Q21" s="101">
        <f t="shared" si="1"/>
        <v>0</v>
      </c>
      <c r="R21" s="102">
        <f t="shared" si="2"/>
        <v>0</v>
      </c>
      <c r="S21" s="97"/>
      <c r="T21" s="99"/>
      <c r="U21" s="103">
        <f t="shared" si="3"/>
        <v>0</v>
      </c>
      <c r="V21" s="104"/>
      <c r="W21" s="99"/>
      <c r="X21" s="105">
        <f t="shared" si="4"/>
        <v>0</v>
      </c>
      <c r="Y21" s="106"/>
      <c r="Z21" s="107"/>
      <c r="AA21" s="108"/>
      <c r="AB21" s="109">
        <f t="shared" si="11"/>
        <v>0</v>
      </c>
      <c r="AC21" s="97"/>
      <c r="AD21" s="99"/>
      <c r="AE21" s="109">
        <f t="shared" si="5"/>
        <v>0</v>
      </c>
      <c r="AF21" s="97"/>
      <c r="AG21" s="99"/>
      <c r="AH21" s="110">
        <f t="shared" si="6"/>
        <v>0</v>
      </c>
      <c r="AI21" s="111">
        <f t="shared" si="12"/>
        <v>0</v>
      </c>
      <c r="AJ21" s="97"/>
      <c r="AK21" s="99"/>
      <c r="AL21" s="103">
        <f t="shared" si="7"/>
        <v>0</v>
      </c>
      <c r="AM21" s="106"/>
      <c r="AN21" s="107"/>
      <c r="AO21" s="99"/>
      <c r="AP21" s="108"/>
      <c r="AQ21" s="103">
        <f t="shared" si="13"/>
        <v>0</v>
      </c>
      <c r="AR21" s="112"/>
      <c r="AS21" s="32"/>
      <c r="AT21" s="32"/>
      <c r="AU21" s="32"/>
      <c r="AV21" s="32"/>
      <c r="AW21" s="32"/>
      <c r="AX21" s="32"/>
      <c r="AY21" s="34"/>
      <c r="AZ21" s="42">
        <f t="shared" si="8"/>
        <v>0</v>
      </c>
      <c r="BA21" s="34">
        <f t="shared" si="9"/>
        <v>0</v>
      </c>
      <c r="BB21" s="33">
        <f t="shared" si="10"/>
        <v>0</v>
      </c>
      <c r="BC21" s="113"/>
      <c r="BD21" s="33"/>
      <c r="BE21" s="114"/>
      <c r="BF21" s="112"/>
      <c r="BG21" s="34"/>
      <c r="BH21" s="41"/>
      <c r="BI21" s="112"/>
      <c r="BJ21" s="34"/>
      <c r="BK21" s="41"/>
      <c r="BL21" s="112"/>
      <c r="BM21" s="34"/>
      <c r="BN21" s="41"/>
      <c r="BO21" s="112"/>
      <c r="BP21" s="34"/>
      <c r="BQ21" s="41"/>
      <c r="BR21" s="115"/>
      <c r="BS21" s="114"/>
    </row>
    <row r="22" spans="2:71" x14ac:dyDescent="0.25">
      <c r="B22" s="38">
        <v>12</v>
      </c>
      <c r="C22" s="52"/>
      <c r="D22" s="50"/>
      <c r="E22" s="25"/>
      <c r="F22" s="25"/>
      <c r="G22" s="26"/>
      <c r="H22" s="27"/>
      <c r="I22" s="97"/>
      <c r="J22" s="98"/>
      <c r="K22" s="98"/>
      <c r="L22" s="98"/>
      <c r="M22" s="98"/>
      <c r="N22" s="98"/>
      <c r="O22" s="99"/>
      <c r="P22" s="100">
        <f t="shared" si="0"/>
        <v>0</v>
      </c>
      <c r="Q22" s="101">
        <f t="shared" si="1"/>
        <v>0</v>
      </c>
      <c r="R22" s="102">
        <f t="shared" si="2"/>
        <v>0</v>
      </c>
      <c r="S22" s="97"/>
      <c r="T22" s="99"/>
      <c r="U22" s="103">
        <f t="shared" si="3"/>
        <v>0</v>
      </c>
      <c r="V22" s="104"/>
      <c r="W22" s="99"/>
      <c r="X22" s="105">
        <f t="shared" si="4"/>
        <v>0</v>
      </c>
      <c r="Y22" s="106"/>
      <c r="Z22" s="107"/>
      <c r="AA22" s="108"/>
      <c r="AB22" s="109">
        <f t="shared" si="11"/>
        <v>0</v>
      </c>
      <c r="AC22" s="97"/>
      <c r="AD22" s="99"/>
      <c r="AE22" s="109">
        <f t="shared" si="5"/>
        <v>0</v>
      </c>
      <c r="AF22" s="97"/>
      <c r="AG22" s="99"/>
      <c r="AH22" s="110"/>
      <c r="AI22" s="111">
        <f t="shared" si="12"/>
        <v>0</v>
      </c>
      <c r="AJ22" s="97"/>
      <c r="AK22" s="99"/>
      <c r="AL22" s="103">
        <f t="shared" si="7"/>
        <v>0</v>
      </c>
      <c r="AM22" s="106"/>
      <c r="AN22" s="107"/>
      <c r="AO22" s="99"/>
      <c r="AP22" s="108"/>
      <c r="AQ22" s="103">
        <f t="shared" si="13"/>
        <v>0</v>
      </c>
      <c r="AR22" s="112"/>
      <c r="AS22" s="32"/>
      <c r="AT22" s="32"/>
      <c r="AU22" s="32"/>
      <c r="AV22" s="32"/>
      <c r="AW22" s="32"/>
      <c r="AX22" s="32"/>
      <c r="AY22" s="34"/>
      <c r="AZ22" s="42">
        <f t="shared" si="8"/>
        <v>0</v>
      </c>
      <c r="BA22" s="34">
        <f t="shared" si="9"/>
        <v>0</v>
      </c>
      <c r="BB22" s="33">
        <f t="shared" si="10"/>
        <v>0</v>
      </c>
      <c r="BC22" s="113"/>
      <c r="BD22" s="33"/>
      <c r="BE22" s="114"/>
      <c r="BF22" s="112"/>
      <c r="BG22" s="34"/>
      <c r="BH22" s="41"/>
      <c r="BI22" s="112"/>
      <c r="BJ22" s="34"/>
      <c r="BK22" s="41"/>
      <c r="BL22" s="112"/>
      <c r="BM22" s="34"/>
      <c r="BN22" s="41"/>
      <c r="BO22" s="112"/>
      <c r="BP22" s="34"/>
      <c r="BQ22" s="41"/>
      <c r="BR22" s="115"/>
      <c r="BS22" s="114"/>
    </row>
    <row r="23" spans="2:71" x14ac:dyDescent="0.25">
      <c r="B23" s="38">
        <v>13</v>
      </c>
      <c r="C23" s="52"/>
      <c r="D23" s="50"/>
      <c r="E23" s="25"/>
      <c r="F23" s="25"/>
      <c r="G23" s="26"/>
      <c r="H23" s="27"/>
      <c r="I23" s="97"/>
      <c r="J23" s="98"/>
      <c r="K23" s="98"/>
      <c r="L23" s="98"/>
      <c r="M23" s="98"/>
      <c r="N23" s="98"/>
      <c r="O23" s="99"/>
      <c r="P23" s="100">
        <f t="shared" si="0"/>
        <v>0</v>
      </c>
      <c r="Q23" s="101">
        <f t="shared" si="1"/>
        <v>0</v>
      </c>
      <c r="R23" s="102">
        <f t="shared" si="2"/>
        <v>0</v>
      </c>
      <c r="S23" s="97"/>
      <c r="T23" s="99"/>
      <c r="U23" s="103">
        <f t="shared" si="3"/>
        <v>0</v>
      </c>
      <c r="V23" s="104"/>
      <c r="W23" s="99"/>
      <c r="X23" s="105">
        <f t="shared" si="4"/>
        <v>0</v>
      </c>
      <c r="Y23" s="106"/>
      <c r="Z23" s="107"/>
      <c r="AA23" s="108"/>
      <c r="AB23" s="109">
        <f t="shared" si="11"/>
        <v>0</v>
      </c>
      <c r="AC23" s="97"/>
      <c r="AD23" s="99"/>
      <c r="AE23" s="109">
        <f t="shared" si="5"/>
        <v>0</v>
      </c>
      <c r="AF23" s="97"/>
      <c r="AG23" s="99"/>
      <c r="AH23" s="110">
        <f t="shared" si="6"/>
        <v>0</v>
      </c>
      <c r="AI23" s="111">
        <f t="shared" si="12"/>
        <v>0</v>
      </c>
      <c r="AJ23" s="97"/>
      <c r="AK23" s="99"/>
      <c r="AL23" s="103">
        <f t="shared" si="7"/>
        <v>0</v>
      </c>
      <c r="AM23" s="106"/>
      <c r="AN23" s="107"/>
      <c r="AO23" s="99"/>
      <c r="AP23" s="108"/>
      <c r="AQ23" s="103">
        <f t="shared" si="13"/>
        <v>0</v>
      </c>
      <c r="AR23" s="112"/>
      <c r="AS23" s="32"/>
      <c r="AT23" s="32"/>
      <c r="AU23" s="32"/>
      <c r="AV23" s="32"/>
      <c r="AW23" s="32"/>
      <c r="AX23" s="32"/>
      <c r="AY23" s="34"/>
      <c r="AZ23" s="42">
        <f t="shared" si="8"/>
        <v>0</v>
      </c>
      <c r="BA23" s="34">
        <f t="shared" si="9"/>
        <v>0</v>
      </c>
      <c r="BB23" s="33">
        <f t="shared" si="10"/>
        <v>0</v>
      </c>
      <c r="BC23" s="113"/>
      <c r="BD23" s="33"/>
      <c r="BE23" s="114"/>
      <c r="BF23" s="112"/>
      <c r="BG23" s="34"/>
      <c r="BH23" s="41"/>
      <c r="BI23" s="112"/>
      <c r="BJ23" s="34"/>
      <c r="BK23" s="41"/>
      <c r="BL23" s="112"/>
      <c r="BM23" s="34"/>
      <c r="BN23" s="41"/>
      <c r="BO23" s="112"/>
      <c r="BP23" s="34"/>
      <c r="BQ23" s="41"/>
      <c r="BR23" s="115"/>
      <c r="BS23" s="114"/>
    </row>
    <row r="24" spans="2:71" x14ac:dyDescent="0.25">
      <c r="B24" s="38">
        <v>14</v>
      </c>
      <c r="C24" s="52"/>
      <c r="D24" s="50"/>
      <c r="E24" s="25"/>
      <c r="F24" s="25"/>
      <c r="G24" s="26"/>
      <c r="H24" s="27"/>
      <c r="I24" s="97"/>
      <c r="J24" s="98"/>
      <c r="K24" s="98"/>
      <c r="L24" s="98"/>
      <c r="M24" s="98"/>
      <c r="N24" s="98"/>
      <c r="O24" s="99"/>
      <c r="P24" s="100">
        <f t="shared" si="0"/>
        <v>0</v>
      </c>
      <c r="Q24" s="101">
        <f t="shared" si="1"/>
        <v>0</v>
      </c>
      <c r="R24" s="102">
        <f t="shared" si="2"/>
        <v>0</v>
      </c>
      <c r="S24" s="97"/>
      <c r="T24" s="99"/>
      <c r="U24" s="103">
        <f t="shared" si="3"/>
        <v>0</v>
      </c>
      <c r="V24" s="104"/>
      <c r="W24" s="99"/>
      <c r="X24" s="105">
        <f t="shared" si="4"/>
        <v>0</v>
      </c>
      <c r="Y24" s="106"/>
      <c r="Z24" s="107"/>
      <c r="AA24" s="108"/>
      <c r="AB24" s="109">
        <f t="shared" si="11"/>
        <v>0</v>
      </c>
      <c r="AC24" s="97"/>
      <c r="AD24" s="99"/>
      <c r="AE24" s="109">
        <f t="shared" si="5"/>
        <v>0</v>
      </c>
      <c r="AF24" s="97"/>
      <c r="AG24" s="99"/>
      <c r="AH24" s="110">
        <f t="shared" si="6"/>
        <v>0</v>
      </c>
      <c r="AI24" s="111">
        <f t="shared" si="12"/>
        <v>0</v>
      </c>
      <c r="AJ24" s="97"/>
      <c r="AK24" s="99"/>
      <c r="AL24" s="103">
        <f t="shared" si="7"/>
        <v>0</v>
      </c>
      <c r="AM24" s="106"/>
      <c r="AN24" s="107"/>
      <c r="AO24" s="99"/>
      <c r="AP24" s="108"/>
      <c r="AQ24" s="103">
        <f t="shared" si="13"/>
        <v>0</v>
      </c>
      <c r="AR24" s="112"/>
      <c r="AS24" s="32"/>
      <c r="AT24" s="32"/>
      <c r="AU24" s="32"/>
      <c r="AV24" s="32"/>
      <c r="AW24" s="32"/>
      <c r="AX24" s="32"/>
      <c r="AY24" s="34"/>
      <c r="AZ24" s="42">
        <f t="shared" si="8"/>
        <v>0</v>
      </c>
      <c r="BA24" s="34">
        <f t="shared" si="9"/>
        <v>0</v>
      </c>
      <c r="BB24" s="33">
        <f t="shared" si="10"/>
        <v>0</v>
      </c>
      <c r="BC24" s="113"/>
      <c r="BD24" s="33"/>
      <c r="BE24" s="114"/>
      <c r="BF24" s="112"/>
      <c r="BG24" s="34"/>
      <c r="BH24" s="41"/>
      <c r="BI24" s="112"/>
      <c r="BJ24" s="34"/>
      <c r="BK24" s="41"/>
      <c r="BL24" s="112"/>
      <c r="BM24" s="34"/>
      <c r="BN24" s="41"/>
      <c r="BO24" s="112"/>
      <c r="BP24" s="34"/>
      <c r="BQ24" s="41"/>
      <c r="BR24" s="115"/>
      <c r="BS24" s="114"/>
    </row>
    <row r="25" spans="2:71" x14ac:dyDescent="0.25">
      <c r="B25" s="38">
        <v>15</v>
      </c>
      <c r="C25" s="52"/>
      <c r="D25" s="50"/>
      <c r="E25" s="25"/>
      <c r="F25" s="25"/>
      <c r="G25" s="26"/>
      <c r="H25" s="27"/>
      <c r="I25" s="97"/>
      <c r="J25" s="98"/>
      <c r="K25" s="98"/>
      <c r="L25" s="98"/>
      <c r="M25" s="98"/>
      <c r="N25" s="98"/>
      <c r="O25" s="99"/>
      <c r="P25" s="100">
        <f t="shared" si="0"/>
        <v>0</v>
      </c>
      <c r="Q25" s="101">
        <f t="shared" si="1"/>
        <v>0</v>
      </c>
      <c r="R25" s="102">
        <f t="shared" si="2"/>
        <v>0</v>
      </c>
      <c r="S25" s="97"/>
      <c r="T25" s="99"/>
      <c r="U25" s="103">
        <f t="shared" si="3"/>
        <v>0</v>
      </c>
      <c r="V25" s="104"/>
      <c r="W25" s="99"/>
      <c r="X25" s="105">
        <f t="shared" si="4"/>
        <v>0</v>
      </c>
      <c r="Y25" s="106"/>
      <c r="Z25" s="107"/>
      <c r="AA25" s="108"/>
      <c r="AB25" s="109">
        <f t="shared" si="11"/>
        <v>0</v>
      </c>
      <c r="AC25" s="97"/>
      <c r="AD25" s="99"/>
      <c r="AE25" s="109">
        <f t="shared" si="5"/>
        <v>0</v>
      </c>
      <c r="AF25" s="97"/>
      <c r="AG25" s="99"/>
      <c r="AH25" s="110">
        <f t="shared" si="6"/>
        <v>0</v>
      </c>
      <c r="AI25" s="111">
        <f t="shared" si="12"/>
        <v>0</v>
      </c>
      <c r="AJ25" s="97"/>
      <c r="AK25" s="99"/>
      <c r="AL25" s="103">
        <f t="shared" si="7"/>
        <v>0</v>
      </c>
      <c r="AM25" s="106"/>
      <c r="AN25" s="107"/>
      <c r="AO25" s="99"/>
      <c r="AP25" s="108"/>
      <c r="AQ25" s="103">
        <f t="shared" si="13"/>
        <v>0</v>
      </c>
      <c r="AR25" s="112"/>
      <c r="AS25" s="32"/>
      <c r="AT25" s="32"/>
      <c r="AU25" s="32"/>
      <c r="AV25" s="32"/>
      <c r="AW25" s="32"/>
      <c r="AX25" s="32"/>
      <c r="AY25" s="34"/>
      <c r="AZ25" s="42">
        <f t="shared" si="8"/>
        <v>0</v>
      </c>
      <c r="BA25" s="34">
        <f t="shared" si="9"/>
        <v>0</v>
      </c>
      <c r="BB25" s="33">
        <f t="shared" si="10"/>
        <v>0</v>
      </c>
      <c r="BC25" s="113"/>
      <c r="BD25" s="33"/>
      <c r="BE25" s="114"/>
      <c r="BF25" s="112"/>
      <c r="BG25" s="34"/>
      <c r="BH25" s="41"/>
      <c r="BI25" s="112"/>
      <c r="BJ25" s="34"/>
      <c r="BK25" s="41"/>
      <c r="BL25" s="112"/>
      <c r="BM25" s="34"/>
      <c r="BN25" s="41"/>
      <c r="BO25" s="112"/>
      <c r="BP25" s="34"/>
      <c r="BQ25" s="41"/>
      <c r="BR25" s="115"/>
      <c r="BS25" s="114"/>
    </row>
    <row r="26" spans="2:71" x14ac:dyDescent="0.25">
      <c r="B26" s="38">
        <v>16</v>
      </c>
      <c r="C26" s="52"/>
      <c r="D26" s="50"/>
      <c r="E26" s="25"/>
      <c r="F26" s="25"/>
      <c r="G26" s="26"/>
      <c r="H26" s="27"/>
      <c r="I26" s="97"/>
      <c r="J26" s="98"/>
      <c r="K26" s="98"/>
      <c r="L26" s="98"/>
      <c r="M26" s="98"/>
      <c r="N26" s="98"/>
      <c r="O26" s="99"/>
      <c r="P26" s="100">
        <f t="shared" si="0"/>
        <v>0</v>
      </c>
      <c r="Q26" s="101">
        <f t="shared" si="1"/>
        <v>0</v>
      </c>
      <c r="R26" s="102">
        <f t="shared" si="2"/>
        <v>0</v>
      </c>
      <c r="S26" s="97"/>
      <c r="T26" s="99"/>
      <c r="U26" s="103">
        <f t="shared" si="3"/>
        <v>0</v>
      </c>
      <c r="V26" s="104"/>
      <c r="W26" s="99"/>
      <c r="X26" s="105">
        <f t="shared" si="4"/>
        <v>0</v>
      </c>
      <c r="Y26" s="106"/>
      <c r="Z26" s="107"/>
      <c r="AA26" s="108"/>
      <c r="AB26" s="109">
        <f t="shared" si="11"/>
        <v>0</v>
      </c>
      <c r="AC26" s="97"/>
      <c r="AD26" s="99"/>
      <c r="AE26" s="109">
        <f t="shared" si="5"/>
        <v>0</v>
      </c>
      <c r="AF26" s="97"/>
      <c r="AG26" s="99"/>
      <c r="AH26" s="110">
        <f t="shared" si="6"/>
        <v>0</v>
      </c>
      <c r="AI26" s="111">
        <f t="shared" si="12"/>
        <v>0</v>
      </c>
      <c r="AJ26" s="97"/>
      <c r="AK26" s="99"/>
      <c r="AL26" s="103">
        <f t="shared" si="7"/>
        <v>0</v>
      </c>
      <c r="AM26" s="106"/>
      <c r="AN26" s="107"/>
      <c r="AO26" s="99"/>
      <c r="AP26" s="108"/>
      <c r="AQ26" s="103">
        <f t="shared" si="13"/>
        <v>0</v>
      </c>
      <c r="AR26" s="112"/>
      <c r="AS26" s="32"/>
      <c r="AT26" s="32"/>
      <c r="AU26" s="32"/>
      <c r="AV26" s="32"/>
      <c r="AW26" s="32"/>
      <c r="AX26" s="32"/>
      <c r="AY26" s="34"/>
      <c r="AZ26" s="42">
        <f t="shared" si="8"/>
        <v>0</v>
      </c>
      <c r="BA26" s="34">
        <f t="shared" si="9"/>
        <v>0</v>
      </c>
      <c r="BB26" s="33">
        <f t="shared" si="10"/>
        <v>0</v>
      </c>
      <c r="BC26" s="113"/>
      <c r="BD26" s="33"/>
      <c r="BE26" s="114"/>
      <c r="BF26" s="112"/>
      <c r="BG26" s="34"/>
      <c r="BH26" s="41"/>
      <c r="BI26" s="112"/>
      <c r="BJ26" s="34"/>
      <c r="BK26" s="41"/>
      <c r="BL26" s="112"/>
      <c r="BM26" s="34"/>
      <c r="BN26" s="41"/>
      <c r="BO26" s="112"/>
      <c r="BP26" s="34"/>
      <c r="BQ26" s="41"/>
      <c r="BR26" s="115"/>
      <c r="BS26" s="114"/>
    </row>
    <row r="27" spans="2:71" x14ac:dyDescent="0.25">
      <c r="B27" s="38">
        <v>17</v>
      </c>
      <c r="C27" s="52"/>
      <c r="D27" s="50"/>
      <c r="E27" s="25"/>
      <c r="F27" s="25"/>
      <c r="G27" s="26"/>
      <c r="H27" s="27"/>
      <c r="I27" s="97"/>
      <c r="J27" s="98"/>
      <c r="K27" s="98"/>
      <c r="L27" s="98"/>
      <c r="M27" s="98"/>
      <c r="N27" s="98"/>
      <c r="O27" s="99"/>
      <c r="P27" s="100">
        <f t="shared" si="0"/>
        <v>0</v>
      </c>
      <c r="Q27" s="101">
        <f t="shared" si="1"/>
        <v>0</v>
      </c>
      <c r="R27" s="102">
        <f t="shared" si="2"/>
        <v>0</v>
      </c>
      <c r="S27" s="97"/>
      <c r="T27" s="99"/>
      <c r="U27" s="103">
        <f t="shared" si="3"/>
        <v>0</v>
      </c>
      <c r="V27" s="104"/>
      <c r="W27" s="99"/>
      <c r="X27" s="105">
        <f t="shared" si="4"/>
        <v>0</v>
      </c>
      <c r="Y27" s="106"/>
      <c r="Z27" s="107"/>
      <c r="AA27" s="108"/>
      <c r="AB27" s="109">
        <f t="shared" si="11"/>
        <v>0</v>
      </c>
      <c r="AC27" s="97"/>
      <c r="AD27" s="99"/>
      <c r="AE27" s="109">
        <f t="shared" si="5"/>
        <v>0</v>
      </c>
      <c r="AF27" s="97"/>
      <c r="AG27" s="99"/>
      <c r="AH27" s="110">
        <f t="shared" si="6"/>
        <v>0</v>
      </c>
      <c r="AI27" s="111">
        <f t="shared" si="12"/>
        <v>0</v>
      </c>
      <c r="AJ27" s="97"/>
      <c r="AK27" s="99"/>
      <c r="AL27" s="103">
        <f t="shared" si="7"/>
        <v>0</v>
      </c>
      <c r="AM27" s="106"/>
      <c r="AN27" s="107"/>
      <c r="AO27" s="99"/>
      <c r="AP27" s="108"/>
      <c r="AQ27" s="103">
        <f t="shared" si="13"/>
        <v>0</v>
      </c>
      <c r="AR27" s="112"/>
      <c r="AS27" s="32"/>
      <c r="AT27" s="32"/>
      <c r="AU27" s="32"/>
      <c r="AV27" s="32"/>
      <c r="AW27" s="32"/>
      <c r="AX27" s="32"/>
      <c r="AY27" s="34"/>
      <c r="AZ27" s="42">
        <f t="shared" si="8"/>
        <v>0</v>
      </c>
      <c r="BA27" s="34">
        <f t="shared" si="9"/>
        <v>0</v>
      </c>
      <c r="BB27" s="33">
        <f t="shared" si="10"/>
        <v>0</v>
      </c>
      <c r="BC27" s="113"/>
      <c r="BD27" s="33"/>
      <c r="BE27" s="114"/>
      <c r="BF27" s="112"/>
      <c r="BG27" s="34"/>
      <c r="BH27" s="41"/>
      <c r="BI27" s="112"/>
      <c r="BJ27" s="34"/>
      <c r="BK27" s="41"/>
      <c r="BL27" s="112"/>
      <c r="BM27" s="34"/>
      <c r="BN27" s="41"/>
      <c r="BO27" s="112"/>
      <c r="BP27" s="34"/>
      <c r="BQ27" s="41"/>
      <c r="BR27" s="115"/>
      <c r="BS27" s="114"/>
    </row>
    <row r="28" spans="2:71" x14ac:dyDescent="0.25">
      <c r="B28" s="38">
        <v>18</v>
      </c>
      <c r="C28" s="52"/>
      <c r="D28" s="50"/>
      <c r="E28" s="25"/>
      <c r="F28" s="25"/>
      <c r="G28" s="26"/>
      <c r="H28" s="27"/>
      <c r="I28" s="97"/>
      <c r="J28" s="98"/>
      <c r="K28" s="98"/>
      <c r="L28" s="98"/>
      <c r="M28" s="98"/>
      <c r="N28" s="98"/>
      <c r="O28" s="99"/>
      <c r="P28" s="100">
        <f t="shared" si="0"/>
        <v>0</v>
      </c>
      <c r="Q28" s="101">
        <f t="shared" si="1"/>
        <v>0</v>
      </c>
      <c r="R28" s="102">
        <f t="shared" si="2"/>
        <v>0</v>
      </c>
      <c r="S28" s="97"/>
      <c r="T28" s="99"/>
      <c r="U28" s="103">
        <f t="shared" si="3"/>
        <v>0</v>
      </c>
      <c r="V28" s="104"/>
      <c r="W28" s="99"/>
      <c r="X28" s="105">
        <f t="shared" si="4"/>
        <v>0</v>
      </c>
      <c r="Y28" s="106"/>
      <c r="Z28" s="107"/>
      <c r="AA28" s="108"/>
      <c r="AB28" s="109">
        <f t="shared" si="11"/>
        <v>0</v>
      </c>
      <c r="AC28" s="97"/>
      <c r="AD28" s="99"/>
      <c r="AE28" s="109">
        <f t="shared" si="5"/>
        <v>0</v>
      </c>
      <c r="AF28" s="97"/>
      <c r="AG28" s="99"/>
      <c r="AH28" s="110">
        <f t="shared" si="6"/>
        <v>0</v>
      </c>
      <c r="AI28" s="111">
        <f t="shared" si="12"/>
        <v>0</v>
      </c>
      <c r="AJ28" s="97"/>
      <c r="AK28" s="99"/>
      <c r="AL28" s="103">
        <f t="shared" si="7"/>
        <v>0</v>
      </c>
      <c r="AM28" s="106"/>
      <c r="AN28" s="107"/>
      <c r="AO28" s="99"/>
      <c r="AP28" s="108"/>
      <c r="AQ28" s="103">
        <f t="shared" si="13"/>
        <v>0</v>
      </c>
      <c r="AR28" s="112"/>
      <c r="AS28" s="32"/>
      <c r="AT28" s="32"/>
      <c r="AU28" s="32"/>
      <c r="AV28" s="32"/>
      <c r="AW28" s="32"/>
      <c r="AX28" s="32"/>
      <c r="AY28" s="34"/>
      <c r="AZ28" s="42">
        <f t="shared" si="8"/>
        <v>0</v>
      </c>
      <c r="BA28" s="34">
        <f t="shared" si="9"/>
        <v>0</v>
      </c>
      <c r="BB28" s="33">
        <f t="shared" si="10"/>
        <v>0</v>
      </c>
      <c r="BC28" s="113"/>
      <c r="BD28" s="33"/>
      <c r="BE28" s="114"/>
      <c r="BF28" s="112"/>
      <c r="BG28" s="34"/>
      <c r="BH28" s="41"/>
      <c r="BI28" s="112"/>
      <c r="BJ28" s="34"/>
      <c r="BK28" s="41"/>
      <c r="BL28" s="112"/>
      <c r="BM28" s="34"/>
      <c r="BN28" s="41"/>
      <c r="BO28" s="112"/>
      <c r="BP28" s="34"/>
      <c r="BQ28" s="41"/>
      <c r="BR28" s="115"/>
      <c r="BS28" s="114"/>
    </row>
    <row r="29" spans="2:71" x14ac:dyDescent="0.25">
      <c r="B29" s="38">
        <v>19</v>
      </c>
      <c r="C29" s="52"/>
      <c r="D29" s="50"/>
      <c r="E29" s="25"/>
      <c r="F29" s="25"/>
      <c r="G29" s="26"/>
      <c r="H29" s="27"/>
      <c r="I29" s="97"/>
      <c r="J29" s="98"/>
      <c r="K29" s="98"/>
      <c r="L29" s="98"/>
      <c r="M29" s="98"/>
      <c r="N29" s="98"/>
      <c r="O29" s="99"/>
      <c r="P29" s="100">
        <f t="shared" si="0"/>
        <v>0</v>
      </c>
      <c r="Q29" s="101">
        <f t="shared" si="1"/>
        <v>0</v>
      </c>
      <c r="R29" s="102">
        <f t="shared" si="2"/>
        <v>0</v>
      </c>
      <c r="S29" s="97"/>
      <c r="T29" s="99"/>
      <c r="U29" s="103">
        <f t="shared" si="3"/>
        <v>0</v>
      </c>
      <c r="V29" s="104"/>
      <c r="W29" s="99"/>
      <c r="X29" s="105">
        <f t="shared" si="4"/>
        <v>0</v>
      </c>
      <c r="Y29" s="106"/>
      <c r="Z29" s="107"/>
      <c r="AA29" s="108"/>
      <c r="AB29" s="109">
        <f t="shared" si="11"/>
        <v>0</v>
      </c>
      <c r="AC29" s="97"/>
      <c r="AD29" s="99"/>
      <c r="AE29" s="109">
        <f t="shared" si="5"/>
        <v>0</v>
      </c>
      <c r="AF29" s="97"/>
      <c r="AG29" s="99"/>
      <c r="AH29" s="110">
        <f t="shared" si="6"/>
        <v>0</v>
      </c>
      <c r="AI29" s="111">
        <f t="shared" si="12"/>
        <v>0</v>
      </c>
      <c r="AJ29" s="97"/>
      <c r="AK29" s="99"/>
      <c r="AL29" s="103">
        <f t="shared" si="7"/>
        <v>0</v>
      </c>
      <c r="AM29" s="106"/>
      <c r="AN29" s="107"/>
      <c r="AO29" s="99"/>
      <c r="AP29" s="108"/>
      <c r="AQ29" s="103">
        <f t="shared" si="13"/>
        <v>0</v>
      </c>
      <c r="AR29" s="112"/>
      <c r="AS29" s="32"/>
      <c r="AT29" s="32"/>
      <c r="AU29" s="32"/>
      <c r="AV29" s="32"/>
      <c r="AW29" s="32"/>
      <c r="AX29" s="32"/>
      <c r="AY29" s="34"/>
      <c r="AZ29" s="42">
        <f t="shared" si="8"/>
        <v>0</v>
      </c>
      <c r="BA29" s="34">
        <f t="shared" si="9"/>
        <v>0</v>
      </c>
      <c r="BB29" s="33">
        <f t="shared" si="10"/>
        <v>0</v>
      </c>
      <c r="BC29" s="113"/>
      <c r="BD29" s="33"/>
      <c r="BE29" s="114"/>
      <c r="BF29" s="112"/>
      <c r="BG29" s="34"/>
      <c r="BH29" s="41"/>
      <c r="BI29" s="112"/>
      <c r="BJ29" s="34"/>
      <c r="BK29" s="41"/>
      <c r="BL29" s="112"/>
      <c r="BM29" s="34"/>
      <c r="BN29" s="41"/>
      <c r="BO29" s="112"/>
      <c r="BP29" s="34"/>
      <c r="BQ29" s="41"/>
      <c r="BR29" s="115"/>
      <c r="BS29" s="114"/>
    </row>
    <row r="30" spans="2:71" x14ac:dyDescent="0.25">
      <c r="B30" s="38">
        <v>20</v>
      </c>
      <c r="C30" s="52"/>
      <c r="D30" s="50"/>
      <c r="E30" s="25"/>
      <c r="F30" s="25"/>
      <c r="G30" s="26"/>
      <c r="H30" s="27"/>
      <c r="I30" s="97"/>
      <c r="J30" s="98"/>
      <c r="K30" s="98"/>
      <c r="L30" s="98"/>
      <c r="M30" s="98"/>
      <c r="N30" s="98"/>
      <c r="O30" s="99"/>
      <c r="P30" s="100">
        <f t="shared" si="0"/>
        <v>0</v>
      </c>
      <c r="Q30" s="101">
        <f t="shared" si="1"/>
        <v>0</v>
      </c>
      <c r="R30" s="102">
        <f t="shared" si="2"/>
        <v>0</v>
      </c>
      <c r="S30" s="97"/>
      <c r="T30" s="99"/>
      <c r="U30" s="103">
        <f t="shared" si="3"/>
        <v>0</v>
      </c>
      <c r="V30" s="104"/>
      <c r="W30" s="99"/>
      <c r="X30" s="105">
        <f t="shared" si="4"/>
        <v>0</v>
      </c>
      <c r="Y30" s="106"/>
      <c r="Z30" s="107"/>
      <c r="AA30" s="108"/>
      <c r="AB30" s="109">
        <f t="shared" si="11"/>
        <v>0</v>
      </c>
      <c r="AC30" s="97"/>
      <c r="AD30" s="99"/>
      <c r="AE30" s="109">
        <f t="shared" si="5"/>
        <v>0</v>
      </c>
      <c r="AF30" s="97"/>
      <c r="AG30" s="99"/>
      <c r="AH30" s="110">
        <f t="shared" si="6"/>
        <v>0</v>
      </c>
      <c r="AI30" s="111">
        <f t="shared" si="12"/>
        <v>0</v>
      </c>
      <c r="AJ30" s="97"/>
      <c r="AK30" s="99"/>
      <c r="AL30" s="103">
        <f t="shared" si="7"/>
        <v>0</v>
      </c>
      <c r="AM30" s="106"/>
      <c r="AN30" s="107"/>
      <c r="AO30" s="99"/>
      <c r="AP30" s="108"/>
      <c r="AQ30" s="103">
        <f t="shared" si="13"/>
        <v>0</v>
      </c>
      <c r="AR30" s="112"/>
      <c r="AS30" s="32"/>
      <c r="AT30" s="32"/>
      <c r="AU30" s="32"/>
      <c r="AV30" s="32"/>
      <c r="AW30" s="32"/>
      <c r="AX30" s="32"/>
      <c r="AY30" s="34"/>
      <c r="AZ30" s="42">
        <f t="shared" si="8"/>
        <v>0</v>
      </c>
      <c r="BA30" s="34">
        <f t="shared" si="9"/>
        <v>0</v>
      </c>
      <c r="BB30" s="33">
        <f t="shared" si="10"/>
        <v>0</v>
      </c>
      <c r="BC30" s="113"/>
      <c r="BD30" s="33"/>
      <c r="BE30" s="114"/>
      <c r="BF30" s="112"/>
      <c r="BG30" s="34"/>
      <c r="BH30" s="41"/>
      <c r="BI30" s="112"/>
      <c r="BJ30" s="34"/>
      <c r="BK30" s="41"/>
      <c r="BL30" s="112"/>
      <c r="BM30" s="34"/>
      <c r="BN30" s="41"/>
      <c r="BO30" s="112"/>
      <c r="BP30" s="34"/>
      <c r="BQ30" s="41"/>
      <c r="BR30" s="115"/>
      <c r="BS30" s="114"/>
    </row>
    <row r="31" spans="2:71" x14ac:dyDescent="0.25">
      <c r="B31" s="38">
        <v>21</v>
      </c>
      <c r="C31" s="52"/>
      <c r="D31" s="50"/>
      <c r="E31" s="25"/>
      <c r="F31" s="25"/>
      <c r="G31" s="26"/>
      <c r="H31" s="27"/>
      <c r="I31" s="97"/>
      <c r="J31" s="98"/>
      <c r="K31" s="98"/>
      <c r="L31" s="98"/>
      <c r="M31" s="98"/>
      <c r="N31" s="98"/>
      <c r="O31" s="99"/>
      <c r="P31" s="100">
        <f t="shared" si="0"/>
        <v>0</v>
      </c>
      <c r="Q31" s="101">
        <f t="shared" si="1"/>
        <v>0</v>
      </c>
      <c r="R31" s="102">
        <f t="shared" si="2"/>
        <v>0</v>
      </c>
      <c r="S31" s="97"/>
      <c r="T31" s="99"/>
      <c r="U31" s="103">
        <f t="shared" si="3"/>
        <v>0</v>
      </c>
      <c r="V31" s="104"/>
      <c r="W31" s="99"/>
      <c r="X31" s="105">
        <f t="shared" si="4"/>
        <v>0</v>
      </c>
      <c r="Y31" s="106"/>
      <c r="Z31" s="107"/>
      <c r="AA31" s="108"/>
      <c r="AB31" s="109">
        <f t="shared" si="11"/>
        <v>0</v>
      </c>
      <c r="AC31" s="97"/>
      <c r="AD31" s="99"/>
      <c r="AE31" s="109">
        <f t="shared" si="5"/>
        <v>0</v>
      </c>
      <c r="AF31" s="97"/>
      <c r="AG31" s="99"/>
      <c r="AH31" s="110">
        <f t="shared" si="6"/>
        <v>0</v>
      </c>
      <c r="AI31" s="111">
        <f t="shared" si="12"/>
        <v>0</v>
      </c>
      <c r="AJ31" s="97"/>
      <c r="AK31" s="99"/>
      <c r="AL31" s="103">
        <f t="shared" si="7"/>
        <v>0</v>
      </c>
      <c r="AM31" s="106"/>
      <c r="AN31" s="107"/>
      <c r="AO31" s="99"/>
      <c r="AP31" s="108"/>
      <c r="AQ31" s="103">
        <f t="shared" si="13"/>
        <v>0</v>
      </c>
      <c r="AR31" s="112"/>
      <c r="AS31" s="32"/>
      <c r="AT31" s="32"/>
      <c r="AU31" s="32"/>
      <c r="AV31" s="32"/>
      <c r="AW31" s="32"/>
      <c r="AX31" s="32"/>
      <c r="AY31" s="34"/>
      <c r="AZ31" s="42">
        <f t="shared" si="8"/>
        <v>0</v>
      </c>
      <c r="BA31" s="34">
        <f t="shared" si="9"/>
        <v>0</v>
      </c>
      <c r="BB31" s="33">
        <f t="shared" si="10"/>
        <v>0</v>
      </c>
      <c r="BC31" s="113"/>
      <c r="BD31" s="33"/>
      <c r="BE31" s="114"/>
      <c r="BF31" s="112"/>
      <c r="BG31" s="34"/>
      <c r="BH31" s="41"/>
      <c r="BI31" s="112"/>
      <c r="BJ31" s="34"/>
      <c r="BK31" s="41"/>
      <c r="BL31" s="112"/>
      <c r="BM31" s="34"/>
      <c r="BN31" s="41"/>
      <c r="BO31" s="112"/>
      <c r="BP31" s="34"/>
      <c r="BQ31" s="41"/>
      <c r="BR31" s="115"/>
      <c r="BS31" s="114"/>
    </row>
    <row r="32" spans="2:71" x14ac:dyDescent="0.25">
      <c r="B32" s="38">
        <v>22</v>
      </c>
      <c r="C32" s="52"/>
      <c r="D32" s="50"/>
      <c r="E32" s="25"/>
      <c r="F32" s="25"/>
      <c r="G32" s="26"/>
      <c r="H32" s="27"/>
      <c r="I32" s="97"/>
      <c r="J32" s="98"/>
      <c r="K32" s="98"/>
      <c r="L32" s="98"/>
      <c r="M32" s="98"/>
      <c r="N32" s="98"/>
      <c r="O32" s="99"/>
      <c r="P32" s="100">
        <f t="shared" si="0"/>
        <v>0</v>
      </c>
      <c r="Q32" s="101">
        <f t="shared" si="1"/>
        <v>0</v>
      </c>
      <c r="R32" s="102">
        <f t="shared" si="2"/>
        <v>0</v>
      </c>
      <c r="S32" s="97"/>
      <c r="T32" s="99"/>
      <c r="U32" s="103">
        <f t="shared" si="3"/>
        <v>0</v>
      </c>
      <c r="V32" s="104"/>
      <c r="W32" s="99"/>
      <c r="X32" s="105">
        <f t="shared" si="4"/>
        <v>0</v>
      </c>
      <c r="Y32" s="106"/>
      <c r="Z32" s="107"/>
      <c r="AA32" s="108"/>
      <c r="AB32" s="109">
        <f t="shared" si="11"/>
        <v>0</v>
      </c>
      <c r="AC32" s="97"/>
      <c r="AD32" s="99"/>
      <c r="AE32" s="109">
        <f t="shared" si="5"/>
        <v>0</v>
      </c>
      <c r="AF32" s="97"/>
      <c r="AG32" s="99"/>
      <c r="AH32" s="110">
        <f t="shared" si="6"/>
        <v>0</v>
      </c>
      <c r="AI32" s="111">
        <f t="shared" si="12"/>
        <v>0</v>
      </c>
      <c r="AJ32" s="97"/>
      <c r="AK32" s="99"/>
      <c r="AL32" s="103">
        <f t="shared" si="7"/>
        <v>0</v>
      </c>
      <c r="AM32" s="106"/>
      <c r="AN32" s="107"/>
      <c r="AO32" s="99"/>
      <c r="AP32" s="108"/>
      <c r="AQ32" s="103">
        <f t="shared" si="13"/>
        <v>0</v>
      </c>
      <c r="AR32" s="112"/>
      <c r="AS32" s="32"/>
      <c r="AT32" s="32"/>
      <c r="AU32" s="32"/>
      <c r="AV32" s="32"/>
      <c r="AW32" s="32"/>
      <c r="AX32" s="32"/>
      <c r="AY32" s="34"/>
      <c r="AZ32" s="42">
        <f t="shared" si="8"/>
        <v>0</v>
      </c>
      <c r="BA32" s="34">
        <f t="shared" si="9"/>
        <v>0</v>
      </c>
      <c r="BB32" s="33">
        <f t="shared" si="10"/>
        <v>0</v>
      </c>
      <c r="BC32" s="113"/>
      <c r="BD32" s="33"/>
      <c r="BE32" s="114"/>
      <c r="BF32" s="112"/>
      <c r="BG32" s="34"/>
      <c r="BH32" s="41"/>
      <c r="BI32" s="112"/>
      <c r="BJ32" s="34"/>
      <c r="BK32" s="41"/>
      <c r="BL32" s="112"/>
      <c r="BM32" s="34"/>
      <c r="BN32" s="41"/>
      <c r="BO32" s="112"/>
      <c r="BP32" s="34"/>
      <c r="BQ32" s="41"/>
      <c r="BR32" s="115"/>
      <c r="BS32" s="114"/>
    </row>
    <row r="33" spans="2:71" x14ac:dyDescent="0.25">
      <c r="B33" s="38">
        <v>23</v>
      </c>
      <c r="C33" s="52"/>
      <c r="D33" s="50"/>
      <c r="E33" s="25"/>
      <c r="F33" s="25"/>
      <c r="G33" s="26"/>
      <c r="H33" s="27"/>
      <c r="I33" s="97"/>
      <c r="J33" s="98"/>
      <c r="K33" s="98"/>
      <c r="L33" s="98"/>
      <c r="M33" s="98"/>
      <c r="N33" s="98"/>
      <c r="O33" s="99"/>
      <c r="P33" s="100">
        <f t="shared" si="0"/>
        <v>0</v>
      </c>
      <c r="Q33" s="101">
        <f t="shared" si="1"/>
        <v>0</v>
      </c>
      <c r="R33" s="102">
        <f t="shared" si="2"/>
        <v>0</v>
      </c>
      <c r="S33" s="97"/>
      <c r="T33" s="99"/>
      <c r="U33" s="103">
        <f t="shared" si="3"/>
        <v>0</v>
      </c>
      <c r="V33" s="104"/>
      <c r="W33" s="99"/>
      <c r="X33" s="105">
        <f t="shared" si="4"/>
        <v>0</v>
      </c>
      <c r="Y33" s="106"/>
      <c r="Z33" s="107"/>
      <c r="AA33" s="108"/>
      <c r="AB33" s="109">
        <f t="shared" si="11"/>
        <v>0</v>
      </c>
      <c r="AC33" s="97"/>
      <c r="AD33" s="99"/>
      <c r="AE33" s="109">
        <f t="shared" si="5"/>
        <v>0</v>
      </c>
      <c r="AF33" s="97"/>
      <c r="AG33" s="99"/>
      <c r="AH33" s="110">
        <f t="shared" si="6"/>
        <v>0</v>
      </c>
      <c r="AI33" s="111">
        <f t="shared" si="12"/>
        <v>0</v>
      </c>
      <c r="AJ33" s="97"/>
      <c r="AK33" s="99"/>
      <c r="AL33" s="103">
        <f t="shared" si="7"/>
        <v>0</v>
      </c>
      <c r="AM33" s="106"/>
      <c r="AN33" s="107"/>
      <c r="AO33" s="99"/>
      <c r="AP33" s="108"/>
      <c r="AQ33" s="103">
        <f t="shared" si="13"/>
        <v>0</v>
      </c>
      <c r="AR33" s="112"/>
      <c r="AS33" s="32"/>
      <c r="AT33" s="32"/>
      <c r="AU33" s="32"/>
      <c r="AV33" s="32"/>
      <c r="AW33" s="32"/>
      <c r="AX33" s="32"/>
      <c r="AY33" s="34"/>
      <c r="AZ33" s="42">
        <f t="shared" si="8"/>
        <v>0</v>
      </c>
      <c r="BA33" s="34">
        <f t="shared" si="9"/>
        <v>0</v>
      </c>
      <c r="BB33" s="33">
        <f t="shared" si="10"/>
        <v>0</v>
      </c>
      <c r="BC33" s="113"/>
      <c r="BD33" s="33"/>
      <c r="BE33" s="114"/>
      <c r="BF33" s="112"/>
      <c r="BG33" s="34"/>
      <c r="BH33" s="41"/>
      <c r="BI33" s="112"/>
      <c r="BJ33" s="34"/>
      <c r="BK33" s="41"/>
      <c r="BL33" s="112"/>
      <c r="BM33" s="34"/>
      <c r="BN33" s="41"/>
      <c r="BO33" s="112"/>
      <c r="BP33" s="34"/>
      <c r="BQ33" s="41"/>
      <c r="BR33" s="115"/>
      <c r="BS33" s="114"/>
    </row>
    <row r="34" spans="2:71" x14ac:dyDescent="0.25">
      <c r="B34" s="38">
        <v>24</v>
      </c>
      <c r="C34" s="52"/>
      <c r="D34" s="50"/>
      <c r="E34" s="25"/>
      <c r="F34" s="25"/>
      <c r="G34" s="26"/>
      <c r="H34" s="27"/>
      <c r="I34" s="97"/>
      <c r="J34" s="98"/>
      <c r="K34" s="98"/>
      <c r="L34" s="98"/>
      <c r="M34" s="98"/>
      <c r="N34" s="98"/>
      <c r="O34" s="99"/>
      <c r="P34" s="100">
        <f t="shared" si="0"/>
        <v>0</v>
      </c>
      <c r="Q34" s="101">
        <f t="shared" si="1"/>
        <v>0</v>
      </c>
      <c r="R34" s="102">
        <f t="shared" si="2"/>
        <v>0</v>
      </c>
      <c r="S34" s="97"/>
      <c r="T34" s="99"/>
      <c r="U34" s="103">
        <f t="shared" si="3"/>
        <v>0</v>
      </c>
      <c r="V34" s="104"/>
      <c r="W34" s="99"/>
      <c r="X34" s="105">
        <f t="shared" si="4"/>
        <v>0</v>
      </c>
      <c r="Y34" s="106"/>
      <c r="Z34" s="107"/>
      <c r="AA34" s="108"/>
      <c r="AB34" s="109">
        <f t="shared" si="11"/>
        <v>0</v>
      </c>
      <c r="AC34" s="97"/>
      <c r="AD34" s="99"/>
      <c r="AE34" s="109">
        <f t="shared" si="5"/>
        <v>0</v>
      </c>
      <c r="AF34" s="97"/>
      <c r="AG34" s="99"/>
      <c r="AH34" s="110">
        <f t="shared" si="6"/>
        <v>0</v>
      </c>
      <c r="AI34" s="111">
        <f t="shared" si="12"/>
        <v>0</v>
      </c>
      <c r="AJ34" s="97"/>
      <c r="AK34" s="99"/>
      <c r="AL34" s="103">
        <f t="shared" si="7"/>
        <v>0</v>
      </c>
      <c r="AM34" s="106"/>
      <c r="AN34" s="107"/>
      <c r="AO34" s="99"/>
      <c r="AP34" s="108"/>
      <c r="AQ34" s="103">
        <f t="shared" si="13"/>
        <v>0</v>
      </c>
      <c r="AR34" s="112"/>
      <c r="AS34" s="32"/>
      <c r="AT34" s="32"/>
      <c r="AU34" s="32"/>
      <c r="AV34" s="32"/>
      <c r="AW34" s="32"/>
      <c r="AX34" s="32"/>
      <c r="AY34" s="34"/>
      <c r="AZ34" s="42">
        <f t="shared" si="8"/>
        <v>0</v>
      </c>
      <c r="BA34" s="34">
        <f t="shared" si="9"/>
        <v>0</v>
      </c>
      <c r="BB34" s="33">
        <f t="shared" si="10"/>
        <v>0</v>
      </c>
      <c r="BC34" s="113"/>
      <c r="BD34" s="33"/>
      <c r="BE34" s="114"/>
      <c r="BF34" s="112"/>
      <c r="BG34" s="34"/>
      <c r="BH34" s="41"/>
      <c r="BI34" s="112"/>
      <c r="BJ34" s="34"/>
      <c r="BK34" s="41"/>
      <c r="BL34" s="112"/>
      <c r="BM34" s="34"/>
      <c r="BN34" s="41"/>
      <c r="BO34" s="112"/>
      <c r="BP34" s="34"/>
      <c r="BQ34" s="41"/>
      <c r="BR34" s="115"/>
      <c r="BS34" s="114"/>
    </row>
    <row r="35" spans="2:71" x14ac:dyDescent="0.25">
      <c r="B35" s="38">
        <v>25</v>
      </c>
      <c r="C35" s="52"/>
      <c r="D35" s="50"/>
      <c r="E35" s="25"/>
      <c r="F35" s="25"/>
      <c r="G35" s="26"/>
      <c r="H35" s="27"/>
      <c r="I35" s="97"/>
      <c r="J35" s="98"/>
      <c r="K35" s="98"/>
      <c r="L35" s="98"/>
      <c r="M35" s="98"/>
      <c r="N35" s="98"/>
      <c r="O35" s="99"/>
      <c r="P35" s="100">
        <f t="shared" si="0"/>
        <v>0</v>
      </c>
      <c r="Q35" s="101">
        <f t="shared" si="1"/>
        <v>0</v>
      </c>
      <c r="R35" s="102">
        <f t="shared" si="2"/>
        <v>0</v>
      </c>
      <c r="S35" s="97"/>
      <c r="T35" s="99"/>
      <c r="U35" s="103">
        <f t="shared" si="3"/>
        <v>0</v>
      </c>
      <c r="V35" s="104"/>
      <c r="W35" s="99"/>
      <c r="X35" s="105">
        <f t="shared" si="4"/>
        <v>0</v>
      </c>
      <c r="Y35" s="106"/>
      <c r="Z35" s="107"/>
      <c r="AA35" s="108"/>
      <c r="AB35" s="109">
        <f t="shared" si="11"/>
        <v>0</v>
      </c>
      <c r="AC35" s="97"/>
      <c r="AD35" s="99"/>
      <c r="AE35" s="109">
        <f t="shared" si="5"/>
        <v>0</v>
      </c>
      <c r="AF35" s="97"/>
      <c r="AG35" s="99"/>
      <c r="AH35" s="110">
        <f t="shared" si="6"/>
        <v>0</v>
      </c>
      <c r="AI35" s="111">
        <f t="shared" si="12"/>
        <v>0</v>
      </c>
      <c r="AJ35" s="97"/>
      <c r="AK35" s="99"/>
      <c r="AL35" s="103">
        <f t="shared" si="7"/>
        <v>0</v>
      </c>
      <c r="AM35" s="106"/>
      <c r="AN35" s="107"/>
      <c r="AO35" s="99"/>
      <c r="AP35" s="108"/>
      <c r="AQ35" s="103">
        <f t="shared" si="13"/>
        <v>0</v>
      </c>
      <c r="AR35" s="112"/>
      <c r="AS35" s="32"/>
      <c r="AT35" s="32"/>
      <c r="AU35" s="32"/>
      <c r="AV35" s="32"/>
      <c r="AW35" s="32"/>
      <c r="AX35" s="32"/>
      <c r="AY35" s="34"/>
      <c r="AZ35" s="42">
        <f t="shared" si="8"/>
        <v>0</v>
      </c>
      <c r="BA35" s="34">
        <f t="shared" si="9"/>
        <v>0</v>
      </c>
      <c r="BB35" s="33">
        <f t="shared" si="10"/>
        <v>0</v>
      </c>
      <c r="BC35" s="113"/>
      <c r="BD35" s="33"/>
      <c r="BE35" s="114"/>
      <c r="BF35" s="112"/>
      <c r="BG35" s="34"/>
      <c r="BH35" s="41"/>
      <c r="BI35" s="112"/>
      <c r="BJ35" s="34"/>
      <c r="BK35" s="41"/>
      <c r="BL35" s="112"/>
      <c r="BM35" s="34"/>
      <c r="BN35" s="41"/>
      <c r="BO35" s="112"/>
      <c r="BP35" s="34"/>
      <c r="BQ35" s="41"/>
      <c r="BR35" s="115"/>
      <c r="BS35" s="114"/>
    </row>
    <row r="36" spans="2:71" x14ac:dyDescent="0.25">
      <c r="B36" s="38">
        <v>26</v>
      </c>
      <c r="C36" s="52"/>
      <c r="D36" s="50"/>
      <c r="E36" s="25"/>
      <c r="F36" s="25"/>
      <c r="G36" s="26"/>
      <c r="H36" s="27"/>
      <c r="I36" s="97"/>
      <c r="J36" s="98"/>
      <c r="K36" s="98"/>
      <c r="L36" s="98"/>
      <c r="M36" s="98"/>
      <c r="N36" s="98"/>
      <c r="O36" s="99"/>
      <c r="P36" s="100">
        <f t="shared" si="0"/>
        <v>0</v>
      </c>
      <c r="Q36" s="101">
        <f t="shared" si="1"/>
        <v>0</v>
      </c>
      <c r="R36" s="102">
        <f t="shared" si="2"/>
        <v>0</v>
      </c>
      <c r="S36" s="97"/>
      <c r="T36" s="99"/>
      <c r="U36" s="103">
        <f t="shared" si="3"/>
        <v>0</v>
      </c>
      <c r="V36" s="104"/>
      <c r="W36" s="99"/>
      <c r="X36" s="105">
        <f t="shared" si="4"/>
        <v>0</v>
      </c>
      <c r="Y36" s="106"/>
      <c r="Z36" s="107"/>
      <c r="AA36" s="108"/>
      <c r="AB36" s="109">
        <f t="shared" si="11"/>
        <v>0</v>
      </c>
      <c r="AC36" s="97"/>
      <c r="AD36" s="99"/>
      <c r="AE36" s="109">
        <f t="shared" si="5"/>
        <v>0</v>
      </c>
      <c r="AF36" s="97"/>
      <c r="AG36" s="99"/>
      <c r="AH36" s="110">
        <f t="shared" si="6"/>
        <v>0</v>
      </c>
      <c r="AI36" s="111">
        <f t="shared" si="12"/>
        <v>0</v>
      </c>
      <c r="AJ36" s="97"/>
      <c r="AK36" s="99"/>
      <c r="AL36" s="103">
        <f t="shared" si="7"/>
        <v>0</v>
      </c>
      <c r="AM36" s="106"/>
      <c r="AN36" s="107"/>
      <c r="AO36" s="99"/>
      <c r="AP36" s="108"/>
      <c r="AQ36" s="103">
        <f t="shared" si="13"/>
        <v>0</v>
      </c>
      <c r="AR36" s="112"/>
      <c r="AS36" s="32"/>
      <c r="AT36" s="32"/>
      <c r="AU36" s="32"/>
      <c r="AV36" s="32"/>
      <c r="AW36" s="32"/>
      <c r="AX36" s="32"/>
      <c r="AY36" s="34"/>
      <c r="AZ36" s="42">
        <f t="shared" si="8"/>
        <v>0</v>
      </c>
      <c r="BA36" s="34">
        <f t="shared" si="9"/>
        <v>0</v>
      </c>
      <c r="BB36" s="33">
        <f t="shared" si="10"/>
        <v>0</v>
      </c>
      <c r="BC36" s="113"/>
      <c r="BD36" s="33"/>
      <c r="BE36" s="114"/>
      <c r="BF36" s="112"/>
      <c r="BG36" s="34"/>
      <c r="BH36" s="41"/>
      <c r="BI36" s="112"/>
      <c r="BJ36" s="34"/>
      <c r="BK36" s="41"/>
      <c r="BL36" s="112"/>
      <c r="BM36" s="34"/>
      <c r="BN36" s="41"/>
      <c r="BO36" s="112"/>
      <c r="BP36" s="34"/>
      <c r="BQ36" s="41"/>
      <c r="BR36" s="115"/>
      <c r="BS36" s="114"/>
    </row>
    <row r="37" spans="2:71" x14ac:dyDescent="0.25">
      <c r="B37" s="38">
        <v>27</v>
      </c>
      <c r="C37" s="52"/>
      <c r="D37" s="50"/>
      <c r="E37" s="25"/>
      <c r="F37" s="25"/>
      <c r="G37" s="26"/>
      <c r="H37" s="27"/>
      <c r="I37" s="97"/>
      <c r="J37" s="98"/>
      <c r="K37" s="98"/>
      <c r="L37" s="98"/>
      <c r="M37" s="98"/>
      <c r="N37" s="98"/>
      <c r="O37" s="99"/>
      <c r="P37" s="100">
        <f t="shared" si="0"/>
        <v>0</v>
      </c>
      <c r="Q37" s="101">
        <f t="shared" si="1"/>
        <v>0</v>
      </c>
      <c r="R37" s="102">
        <f t="shared" si="2"/>
        <v>0</v>
      </c>
      <c r="S37" s="97"/>
      <c r="T37" s="99"/>
      <c r="U37" s="103">
        <f t="shared" si="3"/>
        <v>0</v>
      </c>
      <c r="V37" s="104"/>
      <c r="W37" s="99"/>
      <c r="X37" s="105">
        <f t="shared" si="4"/>
        <v>0</v>
      </c>
      <c r="Y37" s="106"/>
      <c r="Z37" s="107"/>
      <c r="AA37" s="108"/>
      <c r="AB37" s="109">
        <f t="shared" si="11"/>
        <v>0</v>
      </c>
      <c r="AC37" s="97"/>
      <c r="AD37" s="99"/>
      <c r="AE37" s="109">
        <f t="shared" si="5"/>
        <v>0</v>
      </c>
      <c r="AF37" s="97"/>
      <c r="AG37" s="99"/>
      <c r="AH37" s="110">
        <f t="shared" si="6"/>
        <v>0</v>
      </c>
      <c r="AI37" s="111">
        <f t="shared" si="12"/>
        <v>0</v>
      </c>
      <c r="AJ37" s="97"/>
      <c r="AK37" s="99"/>
      <c r="AL37" s="103">
        <f t="shared" si="7"/>
        <v>0</v>
      </c>
      <c r="AM37" s="106"/>
      <c r="AN37" s="107"/>
      <c r="AO37" s="99"/>
      <c r="AP37" s="108"/>
      <c r="AQ37" s="103">
        <f t="shared" si="13"/>
        <v>0</v>
      </c>
      <c r="AR37" s="112"/>
      <c r="AS37" s="32"/>
      <c r="AT37" s="32"/>
      <c r="AU37" s="32"/>
      <c r="AV37" s="32"/>
      <c r="AW37" s="32"/>
      <c r="AX37" s="32"/>
      <c r="AY37" s="34"/>
      <c r="AZ37" s="42">
        <f t="shared" si="8"/>
        <v>0</v>
      </c>
      <c r="BA37" s="34">
        <f t="shared" si="9"/>
        <v>0</v>
      </c>
      <c r="BB37" s="33">
        <f t="shared" si="10"/>
        <v>0</v>
      </c>
      <c r="BC37" s="113"/>
      <c r="BD37" s="33"/>
      <c r="BE37" s="114"/>
      <c r="BF37" s="112"/>
      <c r="BG37" s="34"/>
      <c r="BH37" s="41"/>
      <c r="BI37" s="112"/>
      <c r="BJ37" s="34"/>
      <c r="BK37" s="41"/>
      <c r="BL37" s="112"/>
      <c r="BM37" s="34"/>
      <c r="BN37" s="41"/>
      <c r="BO37" s="112"/>
      <c r="BP37" s="34"/>
      <c r="BQ37" s="41"/>
      <c r="BR37" s="115"/>
      <c r="BS37" s="114"/>
    </row>
    <row r="38" spans="2:71" x14ac:dyDescent="0.25">
      <c r="B38" s="38">
        <v>28</v>
      </c>
      <c r="C38" s="52"/>
      <c r="D38" s="50"/>
      <c r="E38" s="25"/>
      <c r="F38" s="25"/>
      <c r="G38" s="26"/>
      <c r="H38" s="27"/>
      <c r="I38" s="97"/>
      <c r="J38" s="98"/>
      <c r="K38" s="98"/>
      <c r="L38" s="98"/>
      <c r="M38" s="98"/>
      <c r="N38" s="98"/>
      <c r="O38" s="99"/>
      <c r="P38" s="100">
        <f t="shared" si="0"/>
        <v>0</v>
      </c>
      <c r="Q38" s="101">
        <f t="shared" si="1"/>
        <v>0</v>
      </c>
      <c r="R38" s="102">
        <f t="shared" si="2"/>
        <v>0</v>
      </c>
      <c r="S38" s="97"/>
      <c r="T38" s="99"/>
      <c r="U38" s="103">
        <f t="shared" si="3"/>
        <v>0</v>
      </c>
      <c r="V38" s="104"/>
      <c r="W38" s="99"/>
      <c r="X38" s="105">
        <f t="shared" si="4"/>
        <v>0</v>
      </c>
      <c r="Y38" s="106"/>
      <c r="Z38" s="107"/>
      <c r="AA38" s="108"/>
      <c r="AB38" s="109">
        <f t="shared" si="11"/>
        <v>0</v>
      </c>
      <c r="AC38" s="97"/>
      <c r="AD38" s="99"/>
      <c r="AE38" s="109">
        <f t="shared" si="5"/>
        <v>0</v>
      </c>
      <c r="AF38" s="97"/>
      <c r="AG38" s="99"/>
      <c r="AH38" s="110">
        <f t="shared" si="6"/>
        <v>0</v>
      </c>
      <c r="AI38" s="111">
        <f t="shared" si="12"/>
        <v>0</v>
      </c>
      <c r="AJ38" s="97"/>
      <c r="AK38" s="99"/>
      <c r="AL38" s="103">
        <f t="shared" si="7"/>
        <v>0</v>
      </c>
      <c r="AM38" s="106"/>
      <c r="AN38" s="107"/>
      <c r="AO38" s="99"/>
      <c r="AP38" s="108"/>
      <c r="AQ38" s="103">
        <f t="shared" si="13"/>
        <v>0</v>
      </c>
      <c r="AR38" s="112"/>
      <c r="AS38" s="32"/>
      <c r="AT38" s="32"/>
      <c r="AU38" s="32"/>
      <c r="AV38" s="32"/>
      <c r="AW38" s="32"/>
      <c r="AX38" s="32"/>
      <c r="AY38" s="34"/>
      <c r="AZ38" s="42">
        <f t="shared" si="8"/>
        <v>0</v>
      </c>
      <c r="BA38" s="34">
        <f t="shared" si="9"/>
        <v>0</v>
      </c>
      <c r="BB38" s="33">
        <f t="shared" si="10"/>
        <v>0</v>
      </c>
      <c r="BC38" s="113"/>
      <c r="BD38" s="33"/>
      <c r="BE38" s="114"/>
      <c r="BF38" s="112"/>
      <c r="BG38" s="34"/>
      <c r="BH38" s="41"/>
      <c r="BI38" s="112"/>
      <c r="BJ38" s="34"/>
      <c r="BK38" s="41"/>
      <c r="BL38" s="112"/>
      <c r="BM38" s="34"/>
      <c r="BN38" s="41"/>
      <c r="BO38" s="112"/>
      <c r="BP38" s="34"/>
      <c r="BQ38" s="41"/>
      <c r="BR38" s="115"/>
      <c r="BS38" s="114"/>
    </row>
    <row r="39" spans="2:71" x14ac:dyDescent="0.25">
      <c r="B39" s="38">
        <v>29</v>
      </c>
      <c r="C39" s="52"/>
      <c r="D39" s="50"/>
      <c r="E39" s="25"/>
      <c r="F39" s="25"/>
      <c r="G39" s="26"/>
      <c r="H39" s="27"/>
      <c r="I39" s="97"/>
      <c r="J39" s="98"/>
      <c r="K39" s="98"/>
      <c r="L39" s="98"/>
      <c r="M39" s="98"/>
      <c r="N39" s="98"/>
      <c r="O39" s="99"/>
      <c r="P39" s="100">
        <f t="shared" si="0"/>
        <v>0</v>
      </c>
      <c r="Q39" s="101">
        <f t="shared" si="1"/>
        <v>0</v>
      </c>
      <c r="R39" s="102">
        <f t="shared" si="2"/>
        <v>0</v>
      </c>
      <c r="S39" s="97"/>
      <c r="T39" s="99"/>
      <c r="U39" s="103">
        <f t="shared" si="3"/>
        <v>0</v>
      </c>
      <c r="V39" s="104"/>
      <c r="W39" s="99"/>
      <c r="X39" s="105">
        <f t="shared" si="4"/>
        <v>0</v>
      </c>
      <c r="Y39" s="106"/>
      <c r="Z39" s="107"/>
      <c r="AA39" s="108"/>
      <c r="AB39" s="109">
        <f t="shared" si="11"/>
        <v>0</v>
      </c>
      <c r="AC39" s="97"/>
      <c r="AD39" s="99"/>
      <c r="AE39" s="109">
        <f t="shared" si="5"/>
        <v>0</v>
      </c>
      <c r="AF39" s="97"/>
      <c r="AG39" s="99"/>
      <c r="AH39" s="110">
        <f t="shared" si="6"/>
        <v>0</v>
      </c>
      <c r="AI39" s="111">
        <f t="shared" si="12"/>
        <v>0</v>
      </c>
      <c r="AJ39" s="97"/>
      <c r="AK39" s="99"/>
      <c r="AL39" s="103">
        <f t="shared" si="7"/>
        <v>0</v>
      </c>
      <c r="AM39" s="106"/>
      <c r="AN39" s="107"/>
      <c r="AO39" s="99"/>
      <c r="AP39" s="108"/>
      <c r="AQ39" s="103">
        <f t="shared" si="13"/>
        <v>0</v>
      </c>
      <c r="AR39" s="112"/>
      <c r="AS39" s="32"/>
      <c r="AT39" s="32"/>
      <c r="AU39" s="32"/>
      <c r="AV39" s="32"/>
      <c r="AW39" s="32"/>
      <c r="AX39" s="32"/>
      <c r="AY39" s="34"/>
      <c r="AZ39" s="42">
        <f t="shared" si="8"/>
        <v>0</v>
      </c>
      <c r="BA39" s="34">
        <f t="shared" si="9"/>
        <v>0</v>
      </c>
      <c r="BB39" s="33">
        <f t="shared" si="10"/>
        <v>0</v>
      </c>
      <c r="BC39" s="113"/>
      <c r="BD39" s="33"/>
      <c r="BE39" s="114"/>
      <c r="BF39" s="112"/>
      <c r="BG39" s="34"/>
      <c r="BH39" s="41"/>
      <c r="BI39" s="112"/>
      <c r="BJ39" s="34"/>
      <c r="BK39" s="41"/>
      <c r="BL39" s="112"/>
      <c r="BM39" s="34"/>
      <c r="BN39" s="41"/>
      <c r="BO39" s="112"/>
      <c r="BP39" s="34"/>
      <c r="BQ39" s="41"/>
      <c r="BR39" s="115"/>
      <c r="BS39" s="114"/>
    </row>
    <row r="40" spans="2:71" x14ac:dyDescent="0.25">
      <c r="B40" s="38">
        <v>30</v>
      </c>
      <c r="C40" s="52"/>
      <c r="D40" s="50"/>
      <c r="E40" s="25"/>
      <c r="F40" s="25"/>
      <c r="G40" s="26"/>
      <c r="H40" s="27"/>
      <c r="I40" s="97"/>
      <c r="J40" s="98"/>
      <c r="K40" s="98"/>
      <c r="L40" s="98"/>
      <c r="M40" s="98"/>
      <c r="N40" s="98"/>
      <c r="O40" s="99"/>
      <c r="P40" s="100">
        <f t="shared" si="0"/>
        <v>0</v>
      </c>
      <c r="Q40" s="101">
        <f t="shared" si="1"/>
        <v>0</v>
      </c>
      <c r="R40" s="102">
        <f t="shared" si="2"/>
        <v>0</v>
      </c>
      <c r="S40" s="97"/>
      <c r="T40" s="99"/>
      <c r="U40" s="103">
        <f t="shared" si="3"/>
        <v>0</v>
      </c>
      <c r="V40" s="104"/>
      <c r="W40" s="99"/>
      <c r="X40" s="105">
        <f t="shared" si="4"/>
        <v>0</v>
      </c>
      <c r="Y40" s="106"/>
      <c r="Z40" s="107"/>
      <c r="AA40" s="108"/>
      <c r="AB40" s="109">
        <f t="shared" si="11"/>
        <v>0</v>
      </c>
      <c r="AC40" s="97"/>
      <c r="AD40" s="99"/>
      <c r="AE40" s="109">
        <f t="shared" si="5"/>
        <v>0</v>
      </c>
      <c r="AF40" s="97"/>
      <c r="AG40" s="99"/>
      <c r="AH40" s="110">
        <f t="shared" si="6"/>
        <v>0</v>
      </c>
      <c r="AI40" s="111">
        <f t="shared" si="12"/>
        <v>0</v>
      </c>
      <c r="AJ40" s="97"/>
      <c r="AK40" s="99"/>
      <c r="AL40" s="103">
        <f t="shared" si="7"/>
        <v>0</v>
      </c>
      <c r="AM40" s="106"/>
      <c r="AN40" s="107"/>
      <c r="AO40" s="99"/>
      <c r="AP40" s="108"/>
      <c r="AQ40" s="103">
        <f t="shared" si="13"/>
        <v>0</v>
      </c>
      <c r="AR40" s="112"/>
      <c r="AS40" s="32"/>
      <c r="AT40" s="32"/>
      <c r="AU40" s="32"/>
      <c r="AV40" s="32"/>
      <c r="AW40" s="32"/>
      <c r="AX40" s="32"/>
      <c r="AY40" s="34"/>
      <c r="AZ40" s="42">
        <f t="shared" si="8"/>
        <v>0</v>
      </c>
      <c r="BA40" s="34">
        <f t="shared" si="9"/>
        <v>0</v>
      </c>
      <c r="BB40" s="33">
        <f t="shared" si="10"/>
        <v>0</v>
      </c>
      <c r="BC40" s="113"/>
      <c r="BD40" s="33"/>
      <c r="BE40" s="114"/>
      <c r="BF40" s="112"/>
      <c r="BG40" s="34"/>
      <c r="BH40" s="41"/>
      <c r="BI40" s="112"/>
      <c r="BJ40" s="34"/>
      <c r="BK40" s="41"/>
      <c r="BL40" s="112"/>
      <c r="BM40" s="34"/>
      <c r="BN40" s="41"/>
      <c r="BO40" s="112"/>
      <c r="BP40" s="34"/>
      <c r="BQ40" s="41"/>
      <c r="BR40" s="115"/>
      <c r="BS40" s="114"/>
    </row>
    <row r="41" spans="2:71" x14ac:dyDescent="0.25">
      <c r="B41" s="38">
        <v>31</v>
      </c>
      <c r="C41" s="52"/>
      <c r="D41" s="50"/>
      <c r="E41" s="25"/>
      <c r="F41" s="25"/>
      <c r="G41" s="26"/>
      <c r="H41" s="27"/>
      <c r="I41" s="97"/>
      <c r="J41" s="98"/>
      <c r="K41" s="98"/>
      <c r="L41" s="98"/>
      <c r="M41" s="98"/>
      <c r="N41" s="98"/>
      <c r="O41" s="99"/>
      <c r="P41" s="100">
        <f t="shared" si="0"/>
        <v>0</v>
      </c>
      <c r="Q41" s="101">
        <f t="shared" si="1"/>
        <v>0</v>
      </c>
      <c r="R41" s="102">
        <f t="shared" si="2"/>
        <v>0</v>
      </c>
      <c r="S41" s="97"/>
      <c r="T41" s="99"/>
      <c r="U41" s="103">
        <f t="shared" si="3"/>
        <v>0</v>
      </c>
      <c r="V41" s="104"/>
      <c r="W41" s="99"/>
      <c r="X41" s="105">
        <f t="shared" si="4"/>
        <v>0</v>
      </c>
      <c r="Y41" s="106"/>
      <c r="Z41" s="107"/>
      <c r="AA41" s="108"/>
      <c r="AB41" s="109">
        <f t="shared" si="11"/>
        <v>0</v>
      </c>
      <c r="AC41" s="97"/>
      <c r="AD41" s="99"/>
      <c r="AE41" s="109">
        <f t="shared" si="5"/>
        <v>0</v>
      </c>
      <c r="AF41" s="97"/>
      <c r="AG41" s="99"/>
      <c r="AH41" s="110">
        <f t="shared" si="6"/>
        <v>0</v>
      </c>
      <c r="AI41" s="111">
        <f t="shared" si="12"/>
        <v>0</v>
      </c>
      <c r="AJ41" s="97"/>
      <c r="AK41" s="99"/>
      <c r="AL41" s="103">
        <f t="shared" si="7"/>
        <v>0</v>
      </c>
      <c r="AM41" s="106"/>
      <c r="AN41" s="107"/>
      <c r="AO41" s="99"/>
      <c r="AP41" s="108"/>
      <c r="AQ41" s="103">
        <f t="shared" si="13"/>
        <v>0</v>
      </c>
      <c r="AR41" s="112"/>
      <c r="AS41" s="32"/>
      <c r="AT41" s="32"/>
      <c r="AU41" s="32"/>
      <c r="AV41" s="32"/>
      <c r="AW41" s="32"/>
      <c r="AX41" s="32"/>
      <c r="AY41" s="34"/>
      <c r="AZ41" s="42">
        <f t="shared" si="8"/>
        <v>0</v>
      </c>
      <c r="BA41" s="34">
        <f t="shared" si="9"/>
        <v>0</v>
      </c>
      <c r="BB41" s="33">
        <f t="shared" si="10"/>
        <v>0</v>
      </c>
      <c r="BC41" s="113"/>
      <c r="BD41" s="33"/>
      <c r="BE41" s="114"/>
      <c r="BF41" s="112"/>
      <c r="BG41" s="34"/>
      <c r="BH41" s="41"/>
      <c r="BI41" s="112"/>
      <c r="BJ41" s="34"/>
      <c r="BK41" s="41"/>
      <c r="BL41" s="112"/>
      <c r="BM41" s="34"/>
      <c r="BN41" s="41"/>
      <c r="BO41" s="112"/>
      <c r="BP41" s="34"/>
      <c r="BQ41" s="41"/>
      <c r="BR41" s="115"/>
      <c r="BS41" s="114"/>
    </row>
    <row r="42" spans="2:71" x14ac:dyDescent="0.25">
      <c r="B42" s="38">
        <v>32</v>
      </c>
      <c r="C42" s="52"/>
      <c r="D42" s="50"/>
      <c r="E42" s="25"/>
      <c r="F42" s="25"/>
      <c r="G42" s="26"/>
      <c r="H42" s="27"/>
      <c r="I42" s="97"/>
      <c r="J42" s="98"/>
      <c r="K42" s="98"/>
      <c r="L42" s="98"/>
      <c r="M42" s="98"/>
      <c r="N42" s="98"/>
      <c r="O42" s="99"/>
      <c r="P42" s="100">
        <f t="shared" si="0"/>
        <v>0</v>
      </c>
      <c r="Q42" s="101">
        <f t="shared" si="1"/>
        <v>0</v>
      </c>
      <c r="R42" s="102">
        <f t="shared" si="2"/>
        <v>0</v>
      </c>
      <c r="S42" s="97"/>
      <c r="T42" s="99"/>
      <c r="U42" s="103">
        <f t="shared" si="3"/>
        <v>0</v>
      </c>
      <c r="V42" s="104"/>
      <c r="W42" s="99"/>
      <c r="X42" s="105">
        <f t="shared" si="4"/>
        <v>0</v>
      </c>
      <c r="Y42" s="106"/>
      <c r="Z42" s="107"/>
      <c r="AA42" s="108"/>
      <c r="AB42" s="109">
        <f t="shared" si="11"/>
        <v>0</v>
      </c>
      <c r="AC42" s="97"/>
      <c r="AD42" s="99"/>
      <c r="AE42" s="109">
        <f t="shared" si="5"/>
        <v>0</v>
      </c>
      <c r="AF42" s="97"/>
      <c r="AG42" s="99"/>
      <c r="AH42" s="110">
        <f t="shared" si="6"/>
        <v>0</v>
      </c>
      <c r="AI42" s="111">
        <f t="shared" si="12"/>
        <v>0</v>
      </c>
      <c r="AJ42" s="97"/>
      <c r="AK42" s="99"/>
      <c r="AL42" s="103">
        <f t="shared" si="7"/>
        <v>0</v>
      </c>
      <c r="AM42" s="106"/>
      <c r="AN42" s="107"/>
      <c r="AO42" s="99"/>
      <c r="AP42" s="108"/>
      <c r="AQ42" s="103">
        <f t="shared" si="13"/>
        <v>0</v>
      </c>
      <c r="AR42" s="112"/>
      <c r="AS42" s="32"/>
      <c r="AT42" s="32"/>
      <c r="AU42" s="32"/>
      <c r="AV42" s="32"/>
      <c r="AW42" s="32"/>
      <c r="AX42" s="32"/>
      <c r="AY42" s="34"/>
      <c r="AZ42" s="42">
        <f t="shared" si="8"/>
        <v>0</v>
      </c>
      <c r="BA42" s="34">
        <f t="shared" si="9"/>
        <v>0</v>
      </c>
      <c r="BB42" s="33">
        <f t="shared" si="10"/>
        <v>0</v>
      </c>
      <c r="BC42" s="113"/>
      <c r="BD42" s="33"/>
      <c r="BE42" s="114"/>
      <c r="BF42" s="112"/>
      <c r="BG42" s="34"/>
      <c r="BH42" s="41"/>
      <c r="BI42" s="112"/>
      <c r="BJ42" s="34"/>
      <c r="BK42" s="41"/>
      <c r="BL42" s="112"/>
      <c r="BM42" s="34"/>
      <c r="BN42" s="41"/>
      <c r="BO42" s="112"/>
      <c r="BP42" s="34"/>
      <c r="BQ42" s="41"/>
      <c r="BR42" s="115"/>
      <c r="BS42" s="114"/>
    </row>
  </sheetData>
  <mergeCells count="19">
    <mergeCell ref="BL9:BN9"/>
    <mergeCell ref="BO9:BQ9"/>
    <mergeCell ref="BR9:BR10"/>
    <mergeCell ref="BS9:BS10"/>
    <mergeCell ref="AR9:BB9"/>
    <mergeCell ref="BC9:BD9"/>
    <mergeCell ref="BE9:BE10"/>
    <mergeCell ref="BF9:BH9"/>
    <mergeCell ref="BI9:BK9"/>
    <mergeCell ref="AC9:AE9"/>
    <mergeCell ref="AF9:AH9"/>
    <mergeCell ref="AI9:AI10"/>
    <mergeCell ref="AJ9:AL9"/>
    <mergeCell ref="AM9:AQ9"/>
    <mergeCell ref="C9:D9"/>
    <mergeCell ref="I9:R9"/>
    <mergeCell ref="S9:U9"/>
    <mergeCell ref="V9:X9"/>
    <mergeCell ref="Y9:AB9"/>
  </mergeCells>
  <conditionalFormatting sqref="P12:R42">
    <cfRule type="cellIs" dxfId="1191" priority="583" operator="equal">
      <formula>777</formula>
    </cfRule>
    <cfRule type="cellIs" dxfId="1190" priority="584" operator="equal">
      <formula>666</formula>
    </cfRule>
    <cfRule type="cellIs" dxfId="1189" priority="585" operator="between">
      <formula>90</formula>
      <formula>100</formula>
    </cfRule>
    <cfRule type="cellIs" dxfId="1188" priority="586" operator="between">
      <formula>4</formula>
      <formula>54</formula>
    </cfRule>
    <cfRule type="cellIs" dxfId="1187" priority="587" operator="greaterThan">
      <formula>90</formula>
    </cfRule>
    <cfRule type="cellIs" dxfId="1186" priority="588" operator="equal">
      <formula>777</formula>
    </cfRule>
    <cfRule type="cellIs" dxfId="1185" priority="589" operator="equal">
      <formula>666</formula>
    </cfRule>
    <cfRule type="cellIs" dxfId="1184" priority="590" operator="equal">
      <formula>3</formula>
    </cfRule>
    <cfRule type="cellIs" dxfId="1183" priority="591" operator="equal">
      <formula>2</formula>
    </cfRule>
    <cfRule type="cellIs" dxfId="1182" priority="592" operator="equal">
      <formula>3</formula>
    </cfRule>
    <cfRule type="cellIs" dxfId="1181" priority="593" operator="equal">
      <formula>2</formula>
    </cfRule>
    <cfRule type="cellIs" dxfId="1180" priority="594" operator="between">
      <formula>99</formula>
      <formula>90</formula>
    </cfRule>
    <cfRule type="cellIs" dxfId="1179" priority="595" operator="equal">
      <formula>100</formula>
    </cfRule>
    <cfRule type="cellIs" dxfId="1178" priority="596" operator="between">
      <formula>4</formula>
      <formula>54</formula>
    </cfRule>
  </conditionalFormatting>
  <conditionalFormatting sqref="I12:J42 L12:O42">
    <cfRule type="cellIs" dxfId="1177" priority="569" operator="equal">
      <formula>777</formula>
    </cfRule>
    <cfRule type="cellIs" dxfId="1176" priority="570" operator="equal">
      <formula>666</formula>
    </cfRule>
    <cfRule type="cellIs" dxfId="1175" priority="571" operator="between">
      <formula>90</formula>
      <formula>100</formula>
    </cfRule>
    <cfRule type="cellIs" dxfId="1174" priority="572" operator="between">
      <formula>4</formula>
      <formula>54</formula>
    </cfRule>
    <cfRule type="cellIs" dxfId="1173" priority="573" operator="greaterThan">
      <formula>90</formula>
    </cfRule>
    <cfRule type="cellIs" dxfId="1172" priority="574" operator="equal">
      <formula>777</formula>
    </cfRule>
    <cfRule type="cellIs" dxfId="1171" priority="575" operator="equal">
      <formula>666</formula>
    </cfRule>
    <cfRule type="cellIs" dxfId="1170" priority="576" operator="equal">
      <formula>3</formula>
    </cfRule>
    <cfRule type="cellIs" dxfId="1169" priority="577" operator="equal">
      <formula>2</formula>
    </cfRule>
    <cfRule type="cellIs" dxfId="1168" priority="578" operator="equal">
      <formula>3</formula>
    </cfRule>
    <cfRule type="cellIs" dxfId="1167" priority="579" operator="equal">
      <formula>2</formula>
    </cfRule>
    <cfRule type="cellIs" dxfId="1166" priority="580" operator="between">
      <formula>99</formula>
      <formula>90</formula>
    </cfRule>
    <cfRule type="cellIs" dxfId="1165" priority="581" operator="equal">
      <formula>100</formula>
    </cfRule>
    <cfRule type="cellIs" dxfId="1164" priority="582" operator="between">
      <formula>4</formula>
      <formula>54</formula>
    </cfRule>
  </conditionalFormatting>
  <conditionalFormatting sqref="I12:I42">
    <cfRule type="cellIs" dxfId="1163" priority="566" operator="between">
      <formula>71</formula>
      <formula>79</formula>
    </cfRule>
    <cfRule type="cellIs" dxfId="1162" priority="567" operator="between">
      <formula>55</formula>
      <formula>70</formula>
    </cfRule>
    <cfRule type="cellIs" dxfId="1161" priority="568" operator="between">
      <formula>4</formula>
      <formula>54</formula>
    </cfRule>
  </conditionalFormatting>
  <conditionalFormatting sqref="K12:K42">
    <cfRule type="cellIs" dxfId="1160" priority="552" operator="between">
      <formula>90</formula>
      <formula>100</formula>
    </cfRule>
    <cfRule type="cellIs" dxfId="1159" priority="563" operator="between">
      <formula>99</formula>
      <formula>100</formula>
    </cfRule>
    <cfRule type="cellIs" dxfId="1158" priority="564" operator="between">
      <formula>11</formula>
      <formula>45</formula>
    </cfRule>
    <cfRule type="cellIs" dxfId="1157" priority="565" operator="between">
      <formula>4</formula>
      <formula>10</formula>
    </cfRule>
  </conditionalFormatting>
  <conditionalFormatting sqref="J12:J42">
    <cfRule type="cellIs" dxfId="1156" priority="561" operator="between">
      <formula>4</formula>
      <formula>54</formula>
    </cfRule>
    <cfRule type="cellIs" dxfId="1155" priority="562" operator="between">
      <formula>55</formula>
      <formula>75</formula>
    </cfRule>
  </conditionalFormatting>
  <conditionalFormatting sqref="I12:I42">
    <cfRule type="cellIs" dxfId="1154" priority="558" operator="between">
      <formula>76</formula>
      <formula>79</formula>
    </cfRule>
    <cfRule type="cellIs" dxfId="1153" priority="559" operator="between">
      <formula>55</formula>
      <formula>75</formula>
    </cfRule>
    <cfRule type="cellIs" dxfId="1152" priority="560" operator="between">
      <formula>4</formula>
      <formula>54</formula>
    </cfRule>
  </conditionalFormatting>
  <conditionalFormatting sqref="L12:O42">
    <cfRule type="cellIs" dxfId="1151" priority="557" operator="between">
      <formula>4</formula>
      <formula>54</formula>
    </cfRule>
  </conditionalFormatting>
  <conditionalFormatting sqref="I12:O42">
    <cfRule type="cellIs" dxfId="1150" priority="553" operator="equal">
      <formula>999</formula>
    </cfRule>
    <cfRule type="cellIs" dxfId="1149" priority="554" operator="equal">
      <formula>888</formula>
    </cfRule>
    <cfRule type="cellIs" dxfId="1148" priority="555" operator="equal">
      <formula>777</formula>
    </cfRule>
    <cfRule type="cellIs" dxfId="1147" priority="556" operator="equal">
      <formula>666</formula>
    </cfRule>
  </conditionalFormatting>
  <conditionalFormatting sqref="I12:O42">
    <cfRule type="cellIs" dxfId="1146" priority="549" operator="equal">
      <formula>4</formula>
    </cfRule>
    <cfRule type="cellIs" dxfId="1145" priority="550" operator="equal">
      <formula>5</formula>
    </cfRule>
    <cfRule type="cellIs" dxfId="1144" priority="551" operator="equal">
      <formula>5</formula>
    </cfRule>
  </conditionalFormatting>
  <conditionalFormatting sqref="S12:U42">
    <cfRule type="cellIs" dxfId="1143" priority="535" operator="equal">
      <formula>777</formula>
    </cfRule>
    <cfRule type="cellIs" dxfId="1142" priority="536" operator="equal">
      <formula>666</formula>
    </cfRule>
    <cfRule type="cellIs" dxfId="1141" priority="537" operator="between">
      <formula>90</formula>
      <formula>100</formula>
    </cfRule>
    <cfRule type="cellIs" dxfId="1140" priority="538" operator="between">
      <formula>4</formula>
      <formula>54</formula>
    </cfRule>
    <cfRule type="cellIs" dxfId="1139" priority="539" operator="greaterThan">
      <formula>90</formula>
    </cfRule>
    <cfRule type="cellIs" dxfId="1138" priority="540" operator="equal">
      <formula>777</formula>
    </cfRule>
    <cfRule type="cellIs" dxfId="1137" priority="541" operator="equal">
      <formula>666</formula>
    </cfRule>
    <cfRule type="cellIs" dxfId="1136" priority="542" operator="equal">
      <formula>3</formula>
    </cfRule>
    <cfRule type="cellIs" dxfId="1135" priority="543" operator="equal">
      <formula>2</formula>
    </cfRule>
    <cfRule type="cellIs" dxfId="1134" priority="544" operator="equal">
      <formula>3</formula>
    </cfRule>
    <cfRule type="cellIs" dxfId="1133" priority="545" operator="equal">
      <formula>2</formula>
    </cfRule>
    <cfRule type="cellIs" dxfId="1132" priority="546" operator="between">
      <formula>99</formula>
      <formula>90</formula>
    </cfRule>
    <cfRule type="cellIs" dxfId="1131" priority="547" operator="equal">
      <formula>100</formula>
    </cfRule>
    <cfRule type="cellIs" dxfId="1130" priority="548" operator="between">
      <formula>4</formula>
      <formula>54</formula>
    </cfRule>
  </conditionalFormatting>
  <conditionalFormatting sqref="S12:S42">
    <cfRule type="cellIs" dxfId="1129" priority="532" operator="between">
      <formula>71</formula>
      <formula>79</formula>
    </cfRule>
    <cfRule type="cellIs" dxfId="1128" priority="533" operator="between">
      <formula>55</formula>
      <formula>70</formula>
    </cfRule>
    <cfRule type="cellIs" dxfId="1127" priority="534" operator="between">
      <formula>4</formula>
      <formula>54</formula>
    </cfRule>
  </conditionalFormatting>
  <conditionalFormatting sqref="X12:X42">
    <cfRule type="cellIs" dxfId="1126" priority="518" operator="equal">
      <formula>777</formula>
    </cfRule>
    <cfRule type="cellIs" dxfId="1125" priority="519" operator="equal">
      <formula>666</formula>
    </cfRule>
    <cfRule type="cellIs" dxfId="1124" priority="520" operator="between">
      <formula>90</formula>
      <formula>100</formula>
    </cfRule>
    <cfRule type="cellIs" dxfId="1123" priority="521" operator="between">
      <formula>4</formula>
      <formula>54</formula>
    </cfRule>
    <cfRule type="cellIs" dxfId="1122" priority="522" operator="greaterThan">
      <formula>90</formula>
    </cfRule>
    <cfRule type="cellIs" dxfId="1121" priority="523" operator="equal">
      <formula>777</formula>
    </cfRule>
    <cfRule type="cellIs" dxfId="1120" priority="524" operator="equal">
      <formula>666</formula>
    </cfRule>
    <cfRule type="cellIs" dxfId="1119" priority="525" operator="equal">
      <formula>3</formula>
    </cfRule>
    <cfRule type="cellIs" dxfId="1118" priority="526" operator="equal">
      <formula>2</formula>
    </cfRule>
    <cfRule type="cellIs" dxfId="1117" priority="527" operator="equal">
      <formula>3</formula>
    </cfRule>
    <cfRule type="cellIs" dxfId="1116" priority="528" operator="equal">
      <formula>2</formula>
    </cfRule>
    <cfRule type="cellIs" dxfId="1115" priority="529" operator="between">
      <formula>99</formula>
      <formula>90</formula>
    </cfRule>
    <cfRule type="cellIs" dxfId="1114" priority="530" operator="equal">
      <formula>100</formula>
    </cfRule>
    <cfRule type="cellIs" dxfId="1113" priority="531" operator="between">
      <formula>4</formula>
      <formula>54</formula>
    </cfRule>
  </conditionalFormatting>
  <conditionalFormatting sqref="W12:W42">
    <cfRule type="cellIs" dxfId="1112" priority="504" operator="equal">
      <formula>777</formula>
    </cfRule>
    <cfRule type="cellIs" dxfId="1111" priority="505" operator="equal">
      <formula>666</formula>
    </cfRule>
    <cfRule type="cellIs" dxfId="1110" priority="506" operator="between">
      <formula>90</formula>
      <formula>100</formula>
    </cfRule>
    <cfRule type="cellIs" dxfId="1109" priority="507" operator="between">
      <formula>4</formula>
      <formula>54</formula>
    </cfRule>
    <cfRule type="cellIs" dxfId="1108" priority="508" operator="greaterThan">
      <formula>90</formula>
    </cfRule>
    <cfRule type="cellIs" dxfId="1107" priority="509" operator="equal">
      <formula>777</formula>
    </cfRule>
    <cfRule type="cellIs" dxfId="1106" priority="510" operator="equal">
      <formula>666</formula>
    </cfRule>
    <cfRule type="cellIs" dxfId="1105" priority="511" operator="equal">
      <formula>3</formula>
    </cfRule>
    <cfRule type="cellIs" dxfId="1104" priority="512" operator="equal">
      <formula>2</formula>
    </cfRule>
    <cfRule type="cellIs" dxfId="1103" priority="513" operator="equal">
      <formula>3</formula>
    </cfRule>
    <cfRule type="cellIs" dxfId="1102" priority="514" operator="equal">
      <formula>2</formula>
    </cfRule>
    <cfRule type="cellIs" dxfId="1101" priority="515" operator="between">
      <formula>99</formula>
      <formula>90</formula>
    </cfRule>
    <cfRule type="cellIs" dxfId="1100" priority="516" operator="equal">
      <formula>100</formula>
    </cfRule>
    <cfRule type="cellIs" dxfId="1099" priority="517" operator="between">
      <formula>4</formula>
      <formula>54</formula>
    </cfRule>
  </conditionalFormatting>
  <conditionalFormatting sqref="V12:V42">
    <cfRule type="cellIs" dxfId="1098" priority="501" operator="between">
      <formula>90</formula>
      <formula>100</formula>
    </cfRule>
    <cfRule type="cellIs" dxfId="1097" priority="502" operator="between">
      <formula>60</formula>
      <formula>65</formula>
    </cfRule>
    <cfRule type="cellIs" dxfId="1096" priority="503" operator="between">
      <formula>4</formula>
      <formula>59</formula>
    </cfRule>
  </conditionalFormatting>
  <conditionalFormatting sqref="S12:T42 V12:W42">
    <cfRule type="cellIs" dxfId="1095" priority="497" operator="equal">
      <formula>999</formula>
    </cfRule>
    <cfRule type="cellIs" dxfId="1094" priority="498" operator="equal">
      <formula>888</formula>
    </cfRule>
    <cfRule type="cellIs" dxfId="1093" priority="499" operator="equal">
      <formula>777</formula>
    </cfRule>
    <cfRule type="cellIs" dxfId="1092" priority="500" operator="equal">
      <formula>666</formula>
    </cfRule>
  </conditionalFormatting>
  <conditionalFormatting sqref="S12:T42 V12:W42">
    <cfRule type="cellIs" dxfId="1091" priority="494" operator="equal">
      <formula>4</formula>
    </cfRule>
    <cfRule type="cellIs" dxfId="1090" priority="495" operator="equal">
      <formula>5</formula>
    </cfRule>
    <cfRule type="cellIs" dxfId="1089" priority="496" operator="equal">
      <formula>5</formula>
    </cfRule>
  </conditionalFormatting>
  <conditionalFormatting sqref="AA12:AB42">
    <cfRule type="cellIs" dxfId="1088" priority="480" operator="equal">
      <formula>777</formula>
    </cfRule>
    <cfRule type="cellIs" dxfId="1087" priority="481" operator="equal">
      <formula>666</formula>
    </cfRule>
    <cfRule type="cellIs" dxfId="1086" priority="482" operator="between">
      <formula>90</formula>
      <formula>100</formula>
    </cfRule>
    <cfRule type="cellIs" dxfId="1085" priority="483" operator="between">
      <formula>4</formula>
      <formula>54</formula>
    </cfRule>
    <cfRule type="cellIs" dxfId="1084" priority="484" operator="greaterThan">
      <formula>90</formula>
    </cfRule>
    <cfRule type="cellIs" dxfId="1083" priority="485" operator="equal">
      <formula>777</formula>
    </cfRule>
    <cfRule type="cellIs" dxfId="1082" priority="486" operator="equal">
      <formula>666</formula>
    </cfRule>
    <cfRule type="cellIs" dxfId="1081" priority="487" operator="equal">
      <formula>3</formula>
    </cfRule>
    <cfRule type="cellIs" dxfId="1080" priority="488" operator="equal">
      <formula>2</formula>
    </cfRule>
    <cfRule type="cellIs" dxfId="1079" priority="489" operator="equal">
      <formula>3</formula>
    </cfRule>
    <cfRule type="cellIs" dxfId="1078" priority="490" operator="equal">
      <formula>2</formula>
    </cfRule>
    <cfRule type="cellIs" dxfId="1077" priority="491" operator="between">
      <formula>99</formula>
      <formula>90</formula>
    </cfRule>
    <cfRule type="cellIs" dxfId="1076" priority="492" operator="equal">
      <formula>100</formula>
    </cfRule>
    <cfRule type="cellIs" dxfId="1075" priority="493" operator="between">
      <formula>4</formula>
      <formula>54</formula>
    </cfRule>
  </conditionalFormatting>
  <conditionalFormatting sqref="Y12:AA42">
    <cfRule type="cellIs" dxfId="1074" priority="479" operator="between">
      <formula>90</formula>
      <formula>100</formula>
    </cfRule>
  </conditionalFormatting>
  <conditionalFormatting sqref="Y12:AA42">
    <cfRule type="cellIs" dxfId="1073" priority="478" operator="between">
      <formula>5</formula>
      <formula>54</formula>
    </cfRule>
  </conditionalFormatting>
  <conditionalFormatting sqref="P11:R11">
    <cfRule type="cellIs" dxfId="1072" priority="464" operator="equal">
      <formula>777</formula>
    </cfRule>
    <cfRule type="cellIs" dxfId="1071" priority="465" operator="equal">
      <formula>666</formula>
    </cfRule>
    <cfRule type="cellIs" dxfId="1070" priority="466" operator="between">
      <formula>90</formula>
      <formula>100</formula>
    </cfRule>
    <cfRule type="cellIs" dxfId="1069" priority="467" operator="between">
      <formula>4</formula>
      <formula>54</formula>
    </cfRule>
    <cfRule type="cellIs" dxfId="1068" priority="468" operator="greaterThan">
      <formula>90</formula>
    </cfRule>
    <cfRule type="cellIs" dxfId="1067" priority="469" operator="equal">
      <formula>777</formula>
    </cfRule>
    <cfRule type="cellIs" dxfId="1066" priority="470" operator="equal">
      <formula>666</formula>
    </cfRule>
    <cfRule type="cellIs" dxfId="1065" priority="471" operator="equal">
      <formula>3</formula>
    </cfRule>
    <cfRule type="cellIs" dxfId="1064" priority="472" operator="equal">
      <formula>2</formula>
    </cfRule>
    <cfRule type="cellIs" dxfId="1063" priority="473" operator="equal">
      <formula>3</formula>
    </cfRule>
    <cfRule type="cellIs" dxfId="1062" priority="474" operator="equal">
      <formula>2</formula>
    </cfRule>
    <cfRule type="cellIs" dxfId="1061" priority="475" operator="between">
      <formula>99</formula>
      <formula>90</formula>
    </cfRule>
    <cfRule type="cellIs" dxfId="1060" priority="476" operator="equal">
      <formula>100</formula>
    </cfRule>
    <cfRule type="cellIs" dxfId="1059" priority="477" operator="between">
      <formula>4</formula>
      <formula>54</formula>
    </cfRule>
  </conditionalFormatting>
  <conditionalFormatting sqref="I11:J11 L11:O11">
    <cfRule type="cellIs" dxfId="1058" priority="450" operator="equal">
      <formula>777</formula>
    </cfRule>
    <cfRule type="cellIs" dxfId="1057" priority="451" operator="equal">
      <formula>666</formula>
    </cfRule>
    <cfRule type="cellIs" dxfId="1056" priority="452" operator="between">
      <formula>90</formula>
      <formula>100</formula>
    </cfRule>
    <cfRule type="cellIs" dxfId="1055" priority="453" operator="between">
      <formula>4</formula>
      <formula>54</formula>
    </cfRule>
    <cfRule type="cellIs" dxfId="1054" priority="454" operator="greaterThan">
      <formula>90</formula>
    </cfRule>
    <cfRule type="cellIs" dxfId="1053" priority="455" operator="equal">
      <formula>777</formula>
    </cfRule>
    <cfRule type="cellIs" dxfId="1052" priority="456" operator="equal">
      <formula>666</formula>
    </cfRule>
    <cfRule type="cellIs" dxfId="1051" priority="457" operator="equal">
      <formula>3</formula>
    </cfRule>
    <cfRule type="cellIs" dxfId="1050" priority="458" operator="equal">
      <formula>2</formula>
    </cfRule>
    <cfRule type="cellIs" dxfId="1049" priority="459" operator="equal">
      <formula>3</formula>
    </cfRule>
    <cfRule type="cellIs" dxfId="1048" priority="460" operator="equal">
      <formula>2</formula>
    </cfRule>
    <cfRule type="cellIs" dxfId="1047" priority="461" operator="between">
      <formula>99</formula>
      <formula>90</formula>
    </cfRule>
    <cfRule type="cellIs" dxfId="1046" priority="462" operator="equal">
      <formula>100</formula>
    </cfRule>
    <cfRule type="cellIs" dxfId="1045" priority="463" operator="between">
      <formula>4</formula>
      <formula>54</formula>
    </cfRule>
  </conditionalFormatting>
  <conditionalFormatting sqref="I11">
    <cfRule type="cellIs" dxfId="1044" priority="447" operator="between">
      <formula>71</formula>
      <formula>79</formula>
    </cfRule>
    <cfRule type="cellIs" dxfId="1043" priority="448" operator="between">
      <formula>55</formula>
      <formula>70</formula>
    </cfRule>
    <cfRule type="cellIs" dxfId="1042" priority="449" operator="between">
      <formula>4</formula>
      <formula>54</formula>
    </cfRule>
  </conditionalFormatting>
  <conditionalFormatting sqref="K11">
    <cfRule type="cellIs" dxfId="1041" priority="433" operator="between">
      <formula>90</formula>
      <formula>100</formula>
    </cfRule>
    <cfRule type="cellIs" dxfId="1040" priority="444" operator="between">
      <formula>99</formula>
      <formula>100</formula>
    </cfRule>
    <cfRule type="cellIs" dxfId="1039" priority="445" operator="between">
      <formula>11</formula>
      <formula>45</formula>
    </cfRule>
    <cfRule type="cellIs" dxfId="1038" priority="446" operator="between">
      <formula>4</formula>
      <formula>10</formula>
    </cfRule>
  </conditionalFormatting>
  <conditionalFormatting sqref="J11">
    <cfRule type="cellIs" dxfId="1037" priority="442" operator="between">
      <formula>4</formula>
      <formula>54</formula>
    </cfRule>
    <cfRule type="cellIs" dxfId="1036" priority="443" operator="between">
      <formula>55</formula>
      <formula>75</formula>
    </cfRule>
  </conditionalFormatting>
  <conditionalFormatting sqref="I11">
    <cfRule type="cellIs" dxfId="1035" priority="439" operator="between">
      <formula>76</formula>
      <formula>79</formula>
    </cfRule>
    <cfRule type="cellIs" dxfId="1034" priority="440" operator="between">
      <formula>55</formula>
      <formula>75</formula>
    </cfRule>
    <cfRule type="cellIs" dxfId="1033" priority="441" operator="between">
      <formula>4</formula>
      <formula>54</formula>
    </cfRule>
  </conditionalFormatting>
  <conditionalFormatting sqref="L11:O11">
    <cfRule type="cellIs" dxfId="1032" priority="438" operator="between">
      <formula>4</formula>
      <formula>54</formula>
    </cfRule>
  </conditionalFormatting>
  <conditionalFormatting sqref="I11:O11">
    <cfRule type="cellIs" dxfId="1031" priority="434" operator="equal">
      <formula>999</formula>
    </cfRule>
    <cfRule type="cellIs" dxfId="1030" priority="435" operator="equal">
      <formula>888</formula>
    </cfRule>
    <cfRule type="cellIs" dxfId="1029" priority="436" operator="equal">
      <formula>777</formula>
    </cfRule>
    <cfRule type="cellIs" dxfId="1028" priority="437" operator="equal">
      <formula>666</formula>
    </cfRule>
  </conditionalFormatting>
  <conditionalFormatting sqref="I11:O11">
    <cfRule type="cellIs" dxfId="1027" priority="430" operator="equal">
      <formula>4</formula>
    </cfRule>
    <cfRule type="cellIs" dxfId="1026" priority="431" operator="equal">
      <formula>5</formula>
    </cfRule>
    <cfRule type="cellIs" dxfId="1025" priority="432" operator="equal">
      <formula>5</formula>
    </cfRule>
  </conditionalFormatting>
  <conditionalFormatting sqref="S11:U11">
    <cfRule type="cellIs" dxfId="1024" priority="416" operator="equal">
      <formula>777</formula>
    </cfRule>
    <cfRule type="cellIs" dxfId="1023" priority="417" operator="equal">
      <formula>666</formula>
    </cfRule>
    <cfRule type="cellIs" dxfId="1022" priority="418" operator="between">
      <formula>90</formula>
      <formula>100</formula>
    </cfRule>
    <cfRule type="cellIs" dxfId="1021" priority="419" operator="between">
      <formula>4</formula>
      <formula>54</formula>
    </cfRule>
    <cfRule type="cellIs" dxfId="1020" priority="420" operator="greaterThan">
      <formula>90</formula>
    </cfRule>
    <cfRule type="cellIs" dxfId="1019" priority="421" operator="equal">
      <formula>777</formula>
    </cfRule>
    <cfRule type="cellIs" dxfId="1018" priority="422" operator="equal">
      <formula>666</formula>
    </cfRule>
    <cfRule type="cellIs" dxfId="1017" priority="423" operator="equal">
      <formula>3</formula>
    </cfRule>
    <cfRule type="cellIs" dxfId="1016" priority="424" operator="equal">
      <formula>2</formula>
    </cfRule>
    <cfRule type="cellIs" dxfId="1015" priority="425" operator="equal">
      <formula>3</formula>
    </cfRule>
    <cfRule type="cellIs" dxfId="1014" priority="426" operator="equal">
      <formula>2</formula>
    </cfRule>
    <cfRule type="cellIs" dxfId="1013" priority="427" operator="between">
      <formula>99</formula>
      <formula>90</formula>
    </cfRule>
    <cfRule type="cellIs" dxfId="1012" priority="428" operator="equal">
      <formula>100</formula>
    </cfRule>
    <cfRule type="cellIs" dxfId="1011" priority="429" operator="between">
      <formula>4</formula>
      <formula>54</formula>
    </cfRule>
  </conditionalFormatting>
  <conditionalFormatting sqref="S11">
    <cfRule type="cellIs" dxfId="1010" priority="413" operator="between">
      <formula>71</formula>
      <formula>79</formula>
    </cfRule>
    <cfRule type="cellIs" dxfId="1009" priority="414" operator="between">
      <formula>55</formula>
      <formula>70</formula>
    </cfRule>
    <cfRule type="cellIs" dxfId="1008" priority="415" operator="between">
      <formula>4</formula>
      <formula>54</formula>
    </cfRule>
  </conditionalFormatting>
  <conditionalFormatting sqref="X11">
    <cfRule type="cellIs" dxfId="1007" priority="399" operator="equal">
      <formula>777</formula>
    </cfRule>
    <cfRule type="cellIs" dxfId="1006" priority="400" operator="equal">
      <formula>666</formula>
    </cfRule>
    <cfRule type="cellIs" dxfId="1005" priority="401" operator="between">
      <formula>90</formula>
      <formula>100</formula>
    </cfRule>
    <cfRule type="cellIs" dxfId="1004" priority="402" operator="between">
      <formula>4</formula>
      <formula>54</formula>
    </cfRule>
    <cfRule type="cellIs" dxfId="1003" priority="403" operator="greaterThan">
      <formula>90</formula>
    </cfRule>
    <cfRule type="cellIs" dxfId="1002" priority="404" operator="equal">
      <formula>777</formula>
    </cfRule>
    <cfRule type="cellIs" dxfId="1001" priority="405" operator="equal">
      <formula>666</formula>
    </cfRule>
    <cfRule type="cellIs" dxfId="1000" priority="406" operator="equal">
      <formula>3</formula>
    </cfRule>
    <cfRule type="cellIs" dxfId="999" priority="407" operator="equal">
      <formula>2</formula>
    </cfRule>
    <cfRule type="cellIs" dxfId="998" priority="408" operator="equal">
      <formula>3</formula>
    </cfRule>
    <cfRule type="cellIs" dxfId="997" priority="409" operator="equal">
      <formula>2</formula>
    </cfRule>
    <cfRule type="cellIs" dxfId="996" priority="410" operator="between">
      <formula>99</formula>
      <formula>90</formula>
    </cfRule>
    <cfRule type="cellIs" dxfId="995" priority="411" operator="equal">
      <formula>100</formula>
    </cfRule>
    <cfRule type="cellIs" dxfId="994" priority="412" operator="between">
      <formula>4</formula>
      <formula>54</formula>
    </cfRule>
  </conditionalFormatting>
  <conditionalFormatting sqref="W11">
    <cfRule type="cellIs" dxfId="993" priority="385" operator="equal">
      <formula>777</formula>
    </cfRule>
    <cfRule type="cellIs" dxfId="992" priority="386" operator="equal">
      <formula>666</formula>
    </cfRule>
    <cfRule type="cellIs" dxfId="991" priority="387" operator="between">
      <formula>90</formula>
      <formula>100</formula>
    </cfRule>
    <cfRule type="cellIs" dxfId="990" priority="388" operator="between">
      <formula>4</formula>
      <formula>54</formula>
    </cfRule>
    <cfRule type="cellIs" dxfId="989" priority="389" operator="greaterThan">
      <formula>90</formula>
    </cfRule>
    <cfRule type="cellIs" dxfId="988" priority="390" operator="equal">
      <formula>777</formula>
    </cfRule>
    <cfRule type="cellIs" dxfId="987" priority="391" operator="equal">
      <formula>666</formula>
    </cfRule>
    <cfRule type="cellIs" dxfId="986" priority="392" operator="equal">
      <formula>3</formula>
    </cfRule>
    <cfRule type="cellIs" dxfId="985" priority="393" operator="equal">
      <formula>2</formula>
    </cfRule>
    <cfRule type="cellIs" dxfId="984" priority="394" operator="equal">
      <formula>3</formula>
    </cfRule>
    <cfRule type="cellIs" dxfId="983" priority="395" operator="equal">
      <formula>2</formula>
    </cfRule>
    <cfRule type="cellIs" dxfId="982" priority="396" operator="between">
      <formula>99</formula>
      <formula>90</formula>
    </cfRule>
    <cfRule type="cellIs" dxfId="981" priority="397" operator="equal">
      <formula>100</formula>
    </cfRule>
    <cfRule type="cellIs" dxfId="980" priority="398" operator="between">
      <formula>4</formula>
      <formula>54</formula>
    </cfRule>
  </conditionalFormatting>
  <conditionalFormatting sqref="V11">
    <cfRule type="cellIs" dxfId="979" priority="382" operator="between">
      <formula>90</formula>
      <formula>100</formula>
    </cfRule>
    <cfRule type="cellIs" dxfId="978" priority="383" operator="between">
      <formula>60</formula>
      <formula>65</formula>
    </cfRule>
    <cfRule type="cellIs" dxfId="977" priority="384" operator="between">
      <formula>4</formula>
      <formula>59</formula>
    </cfRule>
  </conditionalFormatting>
  <conditionalFormatting sqref="S11:T11 V11:W11">
    <cfRule type="cellIs" dxfId="976" priority="378" operator="equal">
      <formula>999</formula>
    </cfRule>
    <cfRule type="cellIs" dxfId="975" priority="379" operator="equal">
      <formula>888</formula>
    </cfRule>
    <cfRule type="cellIs" dxfId="974" priority="380" operator="equal">
      <formula>777</formula>
    </cfRule>
    <cfRule type="cellIs" dxfId="973" priority="381" operator="equal">
      <formula>666</formula>
    </cfRule>
  </conditionalFormatting>
  <conditionalFormatting sqref="S11:T11 V11:W11">
    <cfRule type="cellIs" dxfId="972" priority="375" operator="equal">
      <formula>4</formula>
    </cfRule>
    <cfRule type="cellIs" dxfId="971" priority="376" operator="equal">
      <formula>5</formula>
    </cfRule>
    <cfRule type="cellIs" dxfId="970" priority="377" operator="equal">
      <formula>5</formula>
    </cfRule>
  </conditionalFormatting>
  <conditionalFormatting sqref="AA11:AB11">
    <cfRule type="cellIs" dxfId="969" priority="361" operator="equal">
      <formula>777</formula>
    </cfRule>
    <cfRule type="cellIs" dxfId="968" priority="362" operator="equal">
      <formula>666</formula>
    </cfRule>
    <cfRule type="cellIs" dxfId="967" priority="363" operator="between">
      <formula>90</formula>
      <formula>100</formula>
    </cfRule>
    <cfRule type="cellIs" dxfId="966" priority="364" operator="between">
      <formula>4</formula>
      <formula>54</formula>
    </cfRule>
    <cfRule type="cellIs" dxfId="965" priority="365" operator="greaterThan">
      <formula>90</formula>
    </cfRule>
    <cfRule type="cellIs" dxfId="964" priority="366" operator="equal">
      <formula>777</formula>
    </cfRule>
    <cfRule type="cellIs" dxfId="963" priority="367" operator="equal">
      <formula>666</formula>
    </cfRule>
    <cfRule type="cellIs" dxfId="962" priority="368" operator="equal">
      <formula>3</formula>
    </cfRule>
    <cfRule type="cellIs" dxfId="961" priority="369" operator="equal">
      <formula>2</formula>
    </cfRule>
    <cfRule type="cellIs" dxfId="960" priority="370" operator="equal">
      <formula>3</formula>
    </cfRule>
    <cfRule type="cellIs" dxfId="959" priority="371" operator="equal">
      <formula>2</formula>
    </cfRule>
    <cfRule type="cellIs" dxfId="958" priority="372" operator="between">
      <formula>99</formula>
      <formula>90</formula>
    </cfRule>
    <cfRule type="cellIs" dxfId="957" priority="373" operator="equal">
      <formula>100</formula>
    </cfRule>
    <cfRule type="cellIs" dxfId="956" priority="374" operator="between">
      <formula>4</formula>
      <formula>54</formula>
    </cfRule>
  </conditionalFormatting>
  <conditionalFormatting sqref="Y11:AA11">
    <cfRule type="cellIs" dxfId="955" priority="360" operator="between">
      <formula>90</formula>
      <formula>100</formula>
    </cfRule>
  </conditionalFormatting>
  <conditionalFormatting sqref="Y11:AA11">
    <cfRule type="cellIs" dxfId="954" priority="359" operator="between">
      <formula>5</formula>
      <formula>54</formula>
    </cfRule>
  </conditionalFormatting>
  <conditionalFormatting sqref="AO11:AO42">
    <cfRule type="cellIs" dxfId="953" priority="345" operator="equal">
      <formula>777</formula>
    </cfRule>
    <cfRule type="cellIs" dxfId="952" priority="346" operator="equal">
      <formula>666</formula>
    </cfRule>
    <cfRule type="cellIs" dxfId="951" priority="347" operator="between">
      <formula>90</formula>
      <formula>100</formula>
    </cfRule>
    <cfRule type="cellIs" dxfId="950" priority="348" operator="between">
      <formula>4</formula>
      <formula>54</formula>
    </cfRule>
    <cfRule type="cellIs" dxfId="949" priority="349" operator="greaterThan">
      <formula>90</formula>
    </cfRule>
    <cfRule type="cellIs" dxfId="948" priority="350" operator="equal">
      <formula>777</formula>
    </cfRule>
    <cfRule type="cellIs" dxfId="947" priority="351" operator="equal">
      <formula>666</formula>
    </cfRule>
    <cfRule type="cellIs" dxfId="946" priority="352" operator="equal">
      <formula>3</formula>
    </cfRule>
    <cfRule type="cellIs" dxfId="945" priority="353" operator="equal">
      <formula>2</formula>
    </cfRule>
    <cfRule type="cellIs" dxfId="944" priority="354" operator="equal">
      <formula>3</formula>
    </cfRule>
    <cfRule type="cellIs" dxfId="943" priority="355" operator="equal">
      <formula>2</formula>
    </cfRule>
    <cfRule type="cellIs" dxfId="942" priority="356" operator="between">
      <formula>99</formula>
      <formula>90</formula>
    </cfRule>
    <cfRule type="cellIs" dxfId="941" priority="357" operator="equal">
      <formula>100</formula>
    </cfRule>
    <cfRule type="cellIs" dxfId="940" priority="358" operator="between">
      <formula>4</formula>
      <formula>54</formula>
    </cfRule>
  </conditionalFormatting>
  <conditionalFormatting sqref="AE11:AE42">
    <cfRule type="cellIs" dxfId="939" priority="331" operator="equal">
      <formula>777</formula>
    </cfRule>
    <cfRule type="cellIs" dxfId="938" priority="332" operator="equal">
      <formula>666</formula>
    </cfRule>
    <cfRule type="cellIs" dxfId="937" priority="333" operator="between">
      <formula>90</formula>
      <formula>100</formula>
    </cfRule>
    <cfRule type="cellIs" dxfId="936" priority="334" operator="between">
      <formula>4</formula>
      <formula>54</formula>
    </cfRule>
    <cfRule type="cellIs" dxfId="935" priority="335" operator="greaterThan">
      <formula>90</formula>
    </cfRule>
    <cfRule type="cellIs" dxfId="934" priority="336" operator="equal">
      <formula>777</formula>
    </cfRule>
    <cfRule type="cellIs" dxfId="933" priority="337" operator="equal">
      <formula>666</formula>
    </cfRule>
    <cfRule type="cellIs" dxfId="932" priority="338" operator="equal">
      <formula>3</formula>
    </cfRule>
    <cfRule type="cellIs" dxfId="931" priority="339" operator="equal">
      <formula>2</formula>
    </cfRule>
    <cfRule type="cellIs" dxfId="930" priority="340" operator="equal">
      <formula>3</formula>
    </cfRule>
    <cfRule type="cellIs" dxfId="929" priority="341" operator="equal">
      <formula>2</formula>
    </cfRule>
    <cfRule type="cellIs" dxfId="928" priority="342" operator="between">
      <formula>99</formula>
      <formula>90</formula>
    </cfRule>
    <cfRule type="cellIs" dxfId="927" priority="343" operator="equal">
      <formula>100</formula>
    </cfRule>
    <cfRule type="cellIs" dxfId="926" priority="344" operator="between">
      <formula>4</formula>
      <formula>54</formula>
    </cfRule>
  </conditionalFormatting>
  <conditionalFormatting sqref="AH11:AH42">
    <cfRule type="cellIs" dxfId="925" priority="317" operator="equal">
      <formula>777</formula>
    </cfRule>
    <cfRule type="cellIs" dxfId="924" priority="318" operator="equal">
      <formula>666</formula>
    </cfRule>
    <cfRule type="cellIs" dxfId="923" priority="319" operator="between">
      <formula>90</formula>
      <formula>100</formula>
    </cfRule>
    <cfRule type="cellIs" dxfId="922" priority="320" operator="between">
      <formula>4</formula>
      <formula>54</formula>
    </cfRule>
    <cfRule type="cellIs" dxfId="921" priority="321" operator="greaterThan">
      <formula>90</formula>
    </cfRule>
    <cfRule type="cellIs" dxfId="920" priority="322" operator="equal">
      <formula>777</formula>
    </cfRule>
    <cfRule type="cellIs" dxfId="919" priority="323" operator="equal">
      <formula>666</formula>
    </cfRule>
    <cfRule type="cellIs" dxfId="918" priority="324" operator="equal">
      <formula>3</formula>
    </cfRule>
    <cfRule type="cellIs" dxfId="917" priority="325" operator="equal">
      <formula>2</formula>
    </cfRule>
    <cfRule type="cellIs" dxfId="916" priority="326" operator="equal">
      <formula>3</formula>
    </cfRule>
    <cfRule type="cellIs" dxfId="915" priority="327" operator="equal">
      <formula>2</formula>
    </cfRule>
    <cfRule type="cellIs" dxfId="914" priority="328" operator="between">
      <formula>99</formula>
      <formula>90</formula>
    </cfRule>
    <cfRule type="cellIs" dxfId="913" priority="329" operator="equal">
      <formula>100</formula>
    </cfRule>
    <cfRule type="cellIs" dxfId="912" priority="330" operator="between">
      <formula>4</formula>
      <formula>54</formula>
    </cfRule>
  </conditionalFormatting>
  <conditionalFormatting sqref="AI11:AI42">
    <cfRule type="cellIs" dxfId="911" priority="303" operator="equal">
      <formula>777</formula>
    </cfRule>
    <cfRule type="cellIs" dxfId="910" priority="304" operator="equal">
      <formula>666</formula>
    </cfRule>
    <cfRule type="cellIs" dxfId="909" priority="305" operator="between">
      <formula>90</formula>
      <formula>100</formula>
    </cfRule>
    <cfRule type="cellIs" dxfId="908" priority="306" operator="between">
      <formula>4</formula>
      <formula>54</formula>
    </cfRule>
    <cfRule type="cellIs" dxfId="907" priority="307" operator="greaterThan">
      <formula>90</formula>
    </cfRule>
    <cfRule type="cellIs" dxfId="906" priority="308" operator="equal">
      <formula>777</formula>
    </cfRule>
    <cfRule type="cellIs" dxfId="905" priority="309" operator="equal">
      <formula>666</formula>
    </cfRule>
    <cfRule type="cellIs" dxfId="904" priority="310" operator="equal">
      <formula>3</formula>
    </cfRule>
    <cfRule type="cellIs" dxfId="903" priority="311" operator="equal">
      <formula>2</formula>
    </cfRule>
    <cfRule type="cellIs" dxfId="902" priority="312" operator="equal">
      <formula>3</formula>
    </cfRule>
    <cfRule type="cellIs" dxfId="901" priority="313" operator="equal">
      <formula>2</formula>
    </cfRule>
    <cfRule type="cellIs" dxfId="900" priority="314" operator="between">
      <formula>99</formula>
      <formula>90</formula>
    </cfRule>
    <cfRule type="cellIs" dxfId="899" priority="315" operator="equal">
      <formula>100</formula>
    </cfRule>
    <cfRule type="cellIs" dxfId="898" priority="316" operator="between">
      <formula>4</formula>
      <formula>54</formula>
    </cfRule>
  </conditionalFormatting>
  <conditionalFormatting sqref="AC11:AD42">
    <cfRule type="cellIs" dxfId="897" priority="289" operator="equal">
      <formula>777</formula>
    </cfRule>
    <cfRule type="cellIs" dxfId="896" priority="290" operator="equal">
      <formula>666</formula>
    </cfRule>
    <cfRule type="cellIs" dxfId="895" priority="291" operator="between">
      <formula>90</formula>
      <formula>100</formula>
    </cfRule>
    <cfRule type="cellIs" dxfId="894" priority="292" operator="between">
      <formula>4</formula>
      <formula>54</formula>
    </cfRule>
    <cfRule type="cellIs" dxfId="893" priority="293" operator="greaterThan">
      <formula>90</formula>
    </cfRule>
    <cfRule type="cellIs" dxfId="892" priority="294" operator="equal">
      <formula>777</formula>
    </cfRule>
    <cfRule type="cellIs" dxfId="891" priority="295" operator="equal">
      <formula>666</formula>
    </cfRule>
    <cfRule type="cellIs" dxfId="890" priority="296" operator="equal">
      <formula>3</formula>
    </cfRule>
    <cfRule type="cellIs" dxfId="889" priority="297" operator="equal">
      <formula>2</formula>
    </cfRule>
    <cfRule type="cellIs" dxfId="888" priority="298" operator="equal">
      <formula>3</formula>
    </cfRule>
    <cfRule type="cellIs" dxfId="887" priority="299" operator="equal">
      <formula>2</formula>
    </cfRule>
    <cfRule type="cellIs" dxfId="886" priority="300" operator="between">
      <formula>99</formula>
      <formula>90</formula>
    </cfRule>
    <cfRule type="cellIs" dxfId="885" priority="301" operator="equal">
      <formula>100</formula>
    </cfRule>
    <cfRule type="cellIs" dxfId="884" priority="302" operator="between">
      <formula>4</formula>
      <formula>54</formula>
    </cfRule>
  </conditionalFormatting>
  <conditionalFormatting sqref="AC11:AC42">
    <cfRule type="cellIs" dxfId="883" priority="286" operator="between">
      <formula>71</formula>
      <formula>79</formula>
    </cfRule>
    <cfRule type="cellIs" dxfId="882" priority="287" operator="between">
      <formula>55</formula>
      <formula>70</formula>
    </cfRule>
    <cfRule type="cellIs" dxfId="881" priority="288" operator="between">
      <formula>4</formula>
      <formula>54</formula>
    </cfRule>
  </conditionalFormatting>
  <conditionalFormatting sqref="AC11:AD42">
    <cfRule type="cellIs" dxfId="880" priority="282" operator="equal">
      <formula>999</formula>
    </cfRule>
    <cfRule type="cellIs" dxfId="879" priority="283" operator="equal">
      <formula>888</formula>
    </cfRule>
    <cfRule type="cellIs" dxfId="878" priority="284" operator="equal">
      <formula>777</formula>
    </cfRule>
    <cfRule type="cellIs" dxfId="877" priority="285" operator="equal">
      <formula>666</formula>
    </cfRule>
  </conditionalFormatting>
  <conditionalFormatting sqref="AC11:AD42">
    <cfRule type="cellIs" dxfId="876" priority="279" operator="equal">
      <formula>4</formula>
    </cfRule>
    <cfRule type="cellIs" dxfId="875" priority="280" operator="equal">
      <formula>5</formula>
    </cfRule>
    <cfRule type="cellIs" dxfId="874" priority="281" operator="equal">
      <formula>5</formula>
    </cfRule>
  </conditionalFormatting>
  <conditionalFormatting sqref="AF11:AG42">
    <cfRule type="cellIs" dxfId="873" priority="265" operator="equal">
      <formula>777</formula>
    </cfRule>
    <cfRule type="cellIs" dxfId="872" priority="266" operator="equal">
      <formula>666</formula>
    </cfRule>
    <cfRule type="cellIs" dxfId="871" priority="267" operator="between">
      <formula>90</formula>
      <formula>100</formula>
    </cfRule>
    <cfRule type="cellIs" dxfId="870" priority="268" operator="between">
      <formula>4</formula>
      <formula>54</formula>
    </cfRule>
    <cfRule type="cellIs" dxfId="869" priority="269" operator="greaterThan">
      <formula>90</formula>
    </cfRule>
    <cfRule type="cellIs" dxfId="868" priority="270" operator="equal">
      <formula>777</formula>
    </cfRule>
    <cfRule type="cellIs" dxfId="867" priority="271" operator="equal">
      <formula>666</formula>
    </cfRule>
    <cfRule type="cellIs" dxfId="866" priority="272" operator="equal">
      <formula>3</formula>
    </cfRule>
    <cfRule type="cellIs" dxfId="865" priority="273" operator="equal">
      <formula>2</formula>
    </cfRule>
    <cfRule type="cellIs" dxfId="864" priority="274" operator="equal">
      <formula>3</formula>
    </cfRule>
    <cfRule type="cellIs" dxfId="863" priority="275" operator="equal">
      <formula>2</formula>
    </cfRule>
    <cfRule type="cellIs" dxfId="862" priority="276" operator="between">
      <formula>99</formula>
      <formula>90</formula>
    </cfRule>
    <cfRule type="cellIs" dxfId="861" priority="277" operator="equal">
      <formula>100</formula>
    </cfRule>
    <cfRule type="cellIs" dxfId="860" priority="278" operator="between">
      <formula>4</formula>
      <formula>54</formula>
    </cfRule>
  </conditionalFormatting>
  <conditionalFormatting sqref="AF11:AF42">
    <cfRule type="cellIs" dxfId="859" priority="262" operator="between">
      <formula>71</formula>
      <formula>79</formula>
    </cfRule>
    <cfRule type="cellIs" dxfId="858" priority="263" operator="between">
      <formula>55</formula>
      <formula>70</formula>
    </cfRule>
    <cfRule type="cellIs" dxfId="857" priority="264" operator="between">
      <formula>4</formula>
      <formula>54</formula>
    </cfRule>
  </conditionalFormatting>
  <conditionalFormatting sqref="AF11:AG42">
    <cfRule type="cellIs" dxfId="856" priority="258" operator="equal">
      <formula>999</formula>
    </cfRule>
    <cfRule type="cellIs" dxfId="855" priority="259" operator="equal">
      <formula>888</formula>
    </cfRule>
    <cfRule type="cellIs" dxfId="854" priority="260" operator="equal">
      <formula>777</formula>
    </cfRule>
    <cfRule type="cellIs" dxfId="853" priority="261" operator="equal">
      <formula>666</formula>
    </cfRule>
  </conditionalFormatting>
  <conditionalFormatting sqref="AF11:AG42">
    <cfRule type="cellIs" dxfId="852" priority="255" operator="equal">
      <formula>4</formula>
    </cfRule>
    <cfRule type="cellIs" dxfId="851" priority="256" operator="equal">
      <formula>5</formula>
    </cfRule>
    <cfRule type="cellIs" dxfId="850" priority="257" operator="equal">
      <formula>5</formula>
    </cfRule>
  </conditionalFormatting>
  <conditionalFormatting sqref="AJ11:AL42">
    <cfRule type="cellIs" dxfId="849" priority="241" operator="equal">
      <formula>777</formula>
    </cfRule>
    <cfRule type="cellIs" dxfId="848" priority="242" operator="equal">
      <formula>666</formula>
    </cfRule>
    <cfRule type="cellIs" dxfId="847" priority="243" operator="between">
      <formula>90</formula>
      <formula>100</formula>
    </cfRule>
    <cfRule type="cellIs" dxfId="846" priority="244" operator="between">
      <formula>4</formula>
      <formula>54</formula>
    </cfRule>
    <cfRule type="cellIs" dxfId="845" priority="245" operator="greaterThan">
      <formula>90</formula>
    </cfRule>
    <cfRule type="cellIs" dxfId="844" priority="246" operator="equal">
      <formula>777</formula>
    </cfRule>
    <cfRule type="cellIs" dxfId="843" priority="247" operator="equal">
      <formula>666</formula>
    </cfRule>
    <cfRule type="cellIs" dxfId="842" priority="248" operator="equal">
      <formula>3</formula>
    </cfRule>
    <cfRule type="cellIs" dxfId="841" priority="249" operator="equal">
      <formula>2</formula>
    </cfRule>
    <cfRule type="cellIs" dxfId="840" priority="250" operator="equal">
      <formula>3</formula>
    </cfRule>
    <cfRule type="cellIs" dxfId="839" priority="251" operator="equal">
      <formula>2</formula>
    </cfRule>
    <cfRule type="cellIs" dxfId="838" priority="252" operator="between">
      <formula>99</formula>
      <formula>90</formula>
    </cfRule>
    <cfRule type="cellIs" dxfId="837" priority="253" operator="equal">
      <formula>100</formula>
    </cfRule>
    <cfRule type="cellIs" dxfId="836" priority="254" operator="between">
      <formula>4</formula>
      <formula>54</formula>
    </cfRule>
  </conditionalFormatting>
  <conditionalFormatting sqref="AJ11:AJ42">
    <cfRule type="cellIs" dxfId="835" priority="238" operator="between">
      <formula>71</formula>
      <formula>79</formula>
    </cfRule>
    <cfRule type="cellIs" dxfId="834" priority="239" operator="between">
      <formula>55</formula>
      <formula>70</formula>
    </cfRule>
    <cfRule type="cellIs" dxfId="833" priority="240" operator="between">
      <formula>4</formula>
      <formula>54</formula>
    </cfRule>
  </conditionalFormatting>
  <conditionalFormatting sqref="AJ11:AK42">
    <cfRule type="cellIs" dxfId="832" priority="234" operator="equal">
      <formula>999</formula>
    </cfRule>
    <cfRule type="cellIs" dxfId="831" priority="235" operator="equal">
      <formula>888</formula>
    </cfRule>
    <cfRule type="cellIs" dxfId="830" priority="236" operator="equal">
      <formula>777</formula>
    </cfRule>
    <cfRule type="cellIs" dxfId="829" priority="237" operator="equal">
      <formula>666</formula>
    </cfRule>
  </conditionalFormatting>
  <conditionalFormatting sqref="AJ11:AK42">
    <cfRule type="cellIs" dxfId="828" priority="231" operator="equal">
      <formula>4</formula>
    </cfRule>
    <cfRule type="cellIs" dxfId="827" priority="232" operator="equal">
      <formula>5</formula>
    </cfRule>
    <cfRule type="cellIs" dxfId="826" priority="233" operator="equal">
      <formula>5</formula>
    </cfRule>
  </conditionalFormatting>
  <conditionalFormatting sqref="AM11:AN42">
    <cfRule type="cellIs" dxfId="825" priority="230" operator="between">
      <formula>90</formula>
      <formula>100</formula>
    </cfRule>
  </conditionalFormatting>
  <conditionalFormatting sqref="AM11:AN42">
    <cfRule type="cellIs" dxfId="824" priority="229" operator="between">
      <formula>5</formula>
      <formula>54</formula>
    </cfRule>
  </conditionalFormatting>
  <conditionalFormatting sqref="AQ11:AQ42">
    <cfRule type="cellIs" dxfId="823" priority="215" operator="equal">
      <formula>777</formula>
    </cfRule>
    <cfRule type="cellIs" dxfId="822" priority="216" operator="equal">
      <formula>666</formula>
    </cfRule>
    <cfRule type="cellIs" dxfId="821" priority="217" operator="between">
      <formula>90</formula>
      <formula>100</formula>
    </cfRule>
    <cfRule type="cellIs" dxfId="820" priority="218" operator="between">
      <formula>4</formula>
      <formula>54</formula>
    </cfRule>
    <cfRule type="cellIs" dxfId="819" priority="219" operator="greaterThan">
      <formula>90</formula>
    </cfRule>
    <cfRule type="cellIs" dxfId="818" priority="220" operator="equal">
      <formula>777</formula>
    </cfRule>
    <cfRule type="cellIs" dxfId="817" priority="221" operator="equal">
      <formula>666</formula>
    </cfRule>
    <cfRule type="cellIs" dxfId="816" priority="222" operator="equal">
      <formula>3</formula>
    </cfRule>
    <cfRule type="cellIs" dxfId="815" priority="223" operator="equal">
      <formula>2</formula>
    </cfRule>
    <cfRule type="cellIs" dxfId="814" priority="224" operator="equal">
      <formula>3</formula>
    </cfRule>
    <cfRule type="cellIs" dxfId="813" priority="225" operator="equal">
      <formula>2</formula>
    </cfRule>
    <cfRule type="cellIs" dxfId="812" priority="226" operator="between">
      <formula>99</formula>
      <formula>90</formula>
    </cfRule>
    <cfRule type="cellIs" dxfId="811" priority="227" operator="equal">
      <formula>100</formula>
    </cfRule>
    <cfRule type="cellIs" dxfId="810" priority="228" operator="between">
      <formula>4</formula>
      <formula>54</formula>
    </cfRule>
  </conditionalFormatting>
  <conditionalFormatting sqref="AP12:AP42">
    <cfRule type="cellIs" dxfId="809" priority="201" operator="equal">
      <formula>777</formula>
    </cfRule>
    <cfRule type="cellIs" dxfId="808" priority="202" operator="equal">
      <formula>666</formula>
    </cfRule>
    <cfRule type="cellIs" dxfId="807" priority="203" operator="between">
      <formula>90</formula>
      <formula>100</formula>
    </cfRule>
    <cfRule type="cellIs" dxfId="806" priority="204" operator="between">
      <formula>4</formula>
      <formula>54</formula>
    </cfRule>
    <cfRule type="cellIs" dxfId="805" priority="205" operator="greaterThan">
      <formula>90</formula>
    </cfRule>
    <cfRule type="cellIs" dxfId="804" priority="206" operator="equal">
      <formula>777</formula>
    </cfRule>
    <cfRule type="cellIs" dxfId="803" priority="207" operator="equal">
      <formula>666</formula>
    </cfRule>
    <cfRule type="cellIs" dxfId="802" priority="208" operator="equal">
      <formula>3</formula>
    </cfRule>
    <cfRule type="cellIs" dxfId="801" priority="209" operator="equal">
      <formula>2</formula>
    </cfRule>
    <cfRule type="cellIs" dxfId="800" priority="210" operator="equal">
      <formula>3</formula>
    </cfRule>
    <cfRule type="cellIs" dxfId="799" priority="211" operator="equal">
      <formula>2</formula>
    </cfRule>
    <cfRule type="cellIs" dxfId="798" priority="212" operator="between">
      <formula>99</formula>
      <formula>90</formula>
    </cfRule>
    <cfRule type="cellIs" dxfId="797" priority="213" operator="equal">
      <formula>100</formula>
    </cfRule>
    <cfRule type="cellIs" dxfId="796" priority="214" operator="between">
      <formula>4</formula>
      <formula>54</formula>
    </cfRule>
  </conditionalFormatting>
  <conditionalFormatting sqref="AP12:AP42">
    <cfRule type="cellIs" dxfId="795" priority="200" operator="between">
      <formula>90</formula>
      <formula>100</formula>
    </cfRule>
  </conditionalFormatting>
  <conditionalFormatting sqref="AP12:AP42">
    <cfRule type="cellIs" dxfId="794" priority="199" operator="between">
      <formula>5</formula>
      <formula>54</formula>
    </cfRule>
  </conditionalFormatting>
  <conditionalFormatting sqref="AP11">
    <cfRule type="cellIs" dxfId="793" priority="185" operator="equal">
      <formula>777</formula>
    </cfRule>
    <cfRule type="cellIs" dxfId="792" priority="186" operator="equal">
      <formula>666</formula>
    </cfRule>
    <cfRule type="cellIs" dxfId="791" priority="187" operator="between">
      <formula>90</formula>
      <formula>100</formula>
    </cfRule>
    <cfRule type="cellIs" dxfId="790" priority="188" operator="between">
      <formula>4</formula>
      <formula>54</formula>
    </cfRule>
    <cfRule type="cellIs" dxfId="789" priority="189" operator="greaterThan">
      <formula>90</formula>
    </cfRule>
    <cfRule type="cellIs" dxfId="788" priority="190" operator="equal">
      <formula>777</formula>
    </cfRule>
    <cfRule type="cellIs" dxfId="787" priority="191" operator="equal">
      <formula>666</formula>
    </cfRule>
    <cfRule type="cellIs" dxfId="786" priority="192" operator="equal">
      <formula>3</formula>
    </cfRule>
    <cfRule type="cellIs" dxfId="785" priority="193" operator="equal">
      <formula>2</formula>
    </cfRule>
    <cfRule type="cellIs" dxfId="784" priority="194" operator="equal">
      <formula>3</formula>
    </cfRule>
    <cfRule type="cellIs" dxfId="783" priority="195" operator="equal">
      <formula>2</formula>
    </cfRule>
    <cfRule type="cellIs" dxfId="782" priority="196" operator="between">
      <formula>99</formula>
      <formula>90</formula>
    </cfRule>
    <cfRule type="cellIs" dxfId="781" priority="197" operator="equal">
      <formula>100</formula>
    </cfRule>
    <cfRule type="cellIs" dxfId="780" priority="198" operator="between">
      <formula>4</formula>
      <formula>54</formula>
    </cfRule>
  </conditionalFormatting>
  <conditionalFormatting sqref="AP11">
    <cfRule type="cellIs" dxfId="779" priority="184" operator="between">
      <formula>90</formula>
      <formula>100</formula>
    </cfRule>
  </conditionalFormatting>
  <conditionalFormatting sqref="AP11">
    <cfRule type="cellIs" dxfId="778" priority="183" operator="between">
      <formula>5</formula>
      <formula>54</formula>
    </cfRule>
  </conditionalFormatting>
  <conditionalFormatting sqref="BC11:BD42">
    <cfRule type="cellIs" dxfId="777" priority="169" operator="equal">
      <formula>777</formula>
    </cfRule>
    <cfRule type="cellIs" dxfId="776" priority="170" operator="equal">
      <formula>666</formula>
    </cfRule>
    <cfRule type="cellIs" dxfId="775" priority="171" operator="between">
      <formula>90</formula>
      <formula>100</formula>
    </cfRule>
    <cfRule type="cellIs" dxfId="774" priority="172" operator="between">
      <formula>4</formula>
      <formula>54</formula>
    </cfRule>
    <cfRule type="cellIs" dxfId="773" priority="173" operator="greaterThan">
      <formula>90</formula>
    </cfRule>
    <cfRule type="cellIs" dxfId="772" priority="174" operator="equal">
      <formula>777</formula>
    </cfRule>
    <cfRule type="cellIs" dxfId="771" priority="175" operator="equal">
      <formula>666</formula>
    </cfRule>
    <cfRule type="cellIs" dxfId="770" priority="176" operator="equal">
      <formula>3</formula>
    </cfRule>
    <cfRule type="cellIs" dxfId="769" priority="177" operator="equal">
      <formula>2</formula>
    </cfRule>
    <cfRule type="cellIs" dxfId="768" priority="178" operator="equal">
      <formula>3</formula>
    </cfRule>
    <cfRule type="cellIs" dxfId="767" priority="179" operator="equal">
      <formula>2</formula>
    </cfRule>
    <cfRule type="cellIs" dxfId="766" priority="180" operator="between">
      <formula>99</formula>
      <formula>90</formula>
    </cfRule>
    <cfRule type="cellIs" dxfId="765" priority="181" operator="equal">
      <formula>100</formula>
    </cfRule>
    <cfRule type="cellIs" dxfId="764" priority="182" operator="between">
      <formula>4</formula>
      <formula>54</formula>
    </cfRule>
  </conditionalFormatting>
  <conditionalFormatting sqref="AR11:BB42">
    <cfRule type="cellIs" dxfId="763" priority="155" operator="equal">
      <formula>777</formula>
    </cfRule>
    <cfRule type="cellIs" dxfId="762" priority="156" operator="equal">
      <formula>666</formula>
    </cfRule>
    <cfRule type="cellIs" dxfId="761" priority="157" operator="between">
      <formula>90</formula>
      <formula>100</formula>
    </cfRule>
    <cfRule type="cellIs" dxfId="760" priority="158" operator="between">
      <formula>4</formula>
      <formula>54</formula>
    </cfRule>
    <cfRule type="cellIs" dxfId="759" priority="159" operator="greaterThan">
      <formula>90</formula>
    </cfRule>
    <cfRule type="cellIs" dxfId="758" priority="160" operator="equal">
      <formula>777</formula>
    </cfRule>
    <cfRule type="cellIs" dxfId="757" priority="161" operator="equal">
      <formula>666</formula>
    </cfRule>
    <cfRule type="cellIs" dxfId="756" priority="162" operator="equal">
      <formula>3</formula>
    </cfRule>
    <cfRule type="cellIs" dxfId="755" priority="163" operator="equal">
      <formula>2</formula>
    </cfRule>
    <cfRule type="cellIs" dxfId="754" priority="164" operator="equal">
      <formula>3</formula>
    </cfRule>
    <cfRule type="cellIs" dxfId="753" priority="165" operator="equal">
      <formula>2</formula>
    </cfRule>
    <cfRule type="cellIs" dxfId="752" priority="166" operator="between">
      <formula>99</formula>
      <formula>90</formula>
    </cfRule>
    <cfRule type="cellIs" dxfId="751" priority="167" operator="equal">
      <formula>100</formula>
    </cfRule>
    <cfRule type="cellIs" dxfId="750" priority="168" operator="between">
      <formula>4</formula>
      <formula>54</formula>
    </cfRule>
  </conditionalFormatting>
  <conditionalFormatting sqref="BE11:BE42">
    <cfRule type="cellIs" dxfId="749" priority="141" operator="equal">
      <formula>777</formula>
    </cfRule>
    <cfRule type="cellIs" dxfId="748" priority="142" operator="equal">
      <formula>666</formula>
    </cfRule>
    <cfRule type="cellIs" dxfId="747" priority="143" operator="between">
      <formula>90</formula>
      <formula>100</formula>
    </cfRule>
    <cfRule type="cellIs" dxfId="746" priority="144" operator="between">
      <formula>4</formula>
      <formula>54</formula>
    </cfRule>
    <cfRule type="cellIs" dxfId="745" priority="145" operator="greaterThan">
      <formula>90</formula>
    </cfRule>
    <cfRule type="cellIs" dxfId="744" priority="146" operator="equal">
      <formula>777</formula>
    </cfRule>
    <cfRule type="cellIs" dxfId="743" priority="147" operator="equal">
      <formula>666</formula>
    </cfRule>
    <cfRule type="cellIs" dxfId="742" priority="148" operator="equal">
      <formula>3</formula>
    </cfRule>
    <cfRule type="cellIs" dxfId="741" priority="149" operator="equal">
      <formula>2</formula>
    </cfRule>
    <cfRule type="cellIs" dxfId="740" priority="150" operator="equal">
      <formula>3</formula>
    </cfRule>
    <cfRule type="cellIs" dxfId="739" priority="151" operator="equal">
      <formula>2</formula>
    </cfRule>
    <cfRule type="cellIs" dxfId="738" priority="152" operator="between">
      <formula>99</formula>
      <formula>90</formula>
    </cfRule>
    <cfRule type="cellIs" dxfId="737" priority="153" operator="equal">
      <formula>100</formula>
    </cfRule>
    <cfRule type="cellIs" dxfId="736" priority="154" operator="between">
      <formula>4</formula>
      <formula>54</formula>
    </cfRule>
  </conditionalFormatting>
  <conditionalFormatting sqref="BH11:BH42 BK11:BK42">
    <cfRule type="cellIs" dxfId="735" priority="127" operator="equal">
      <formula>777</formula>
    </cfRule>
    <cfRule type="cellIs" dxfId="734" priority="128" operator="equal">
      <formula>666</formula>
    </cfRule>
    <cfRule type="cellIs" dxfId="733" priority="129" operator="between">
      <formula>90</formula>
      <formula>100</formula>
    </cfRule>
    <cfRule type="cellIs" dxfId="732" priority="130" operator="between">
      <formula>4</formula>
      <formula>54</formula>
    </cfRule>
    <cfRule type="cellIs" dxfId="731" priority="131" operator="greaterThan">
      <formula>90</formula>
    </cfRule>
    <cfRule type="cellIs" dxfId="730" priority="132" operator="equal">
      <formula>777</formula>
    </cfRule>
    <cfRule type="cellIs" dxfId="729" priority="133" operator="equal">
      <formula>666</formula>
    </cfRule>
    <cfRule type="cellIs" dxfId="728" priority="134" operator="equal">
      <formula>3</formula>
    </cfRule>
    <cfRule type="cellIs" dxfId="727" priority="135" operator="equal">
      <formula>2</formula>
    </cfRule>
    <cfRule type="cellIs" dxfId="726" priority="136" operator="equal">
      <formula>3</formula>
    </cfRule>
    <cfRule type="cellIs" dxfId="725" priority="137" operator="equal">
      <formula>2</formula>
    </cfRule>
    <cfRule type="cellIs" dxfId="724" priority="138" operator="between">
      <formula>99</formula>
      <formula>90</formula>
    </cfRule>
    <cfRule type="cellIs" dxfId="723" priority="139" operator="equal">
      <formula>100</formula>
    </cfRule>
    <cfRule type="cellIs" dxfId="722" priority="140" operator="between">
      <formula>4</formula>
      <formula>54</formula>
    </cfRule>
  </conditionalFormatting>
  <conditionalFormatting sqref="AR11:AY42">
    <cfRule type="cellIs" dxfId="721" priority="123" operator="equal">
      <formula>999</formula>
    </cfRule>
    <cfRule type="cellIs" dxfId="720" priority="124" operator="equal">
      <formula>888</formula>
    </cfRule>
    <cfRule type="cellIs" dxfId="719" priority="125" operator="equal">
      <formula>777</formula>
    </cfRule>
    <cfRule type="cellIs" dxfId="718" priority="126" operator="equal">
      <formula>666</formula>
    </cfRule>
  </conditionalFormatting>
  <conditionalFormatting sqref="AR11:AY42">
    <cfRule type="cellIs" dxfId="717" priority="122" operator="between">
      <formula>4</formula>
      <formula>54</formula>
    </cfRule>
  </conditionalFormatting>
  <conditionalFormatting sqref="BF11:BG42">
    <cfRule type="cellIs" dxfId="716" priority="108" operator="equal">
      <formula>777</formula>
    </cfRule>
    <cfRule type="cellIs" dxfId="715" priority="109" operator="equal">
      <formula>666</formula>
    </cfRule>
    <cfRule type="cellIs" dxfId="714" priority="110" operator="between">
      <formula>90</formula>
      <formula>100</formula>
    </cfRule>
    <cfRule type="cellIs" dxfId="713" priority="111" operator="between">
      <formula>4</formula>
      <formula>54</formula>
    </cfRule>
    <cfRule type="cellIs" dxfId="712" priority="112" operator="greaterThan">
      <formula>90</formula>
    </cfRule>
    <cfRule type="cellIs" dxfId="711" priority="113" operator="equal">
      <formula>777</formula>
    </cfRule>
    <cfRule type="cellIs" dxfId="710" priority="114" operator="equal">
      <formula>666</formula>
    </cfRule>
    <cfRule type="cellIs" dxfId="709" priority="115" operator="equal">
      <formula>3</formula>
    </cfRule>
    <cfRule type="cellIs" dxfId="708" priority="116" operator="equal">
      <formula>2</formula>
    </cfRule>
    <cfRule type="cellIs" dxfId="707" priority="117" operator="equal">
      <formula>3</formula>
    </cfRule>
    <cfRule type="cellIs" dxfId="706" priority="118" operator="equal">
      <formula>2</formula>
    </cfRule>
    <cfRule type="cellIs" dxfId="705" priority="119" operator="between">
      <formula>99</formula>
      <formula>90</formula>
    </cfRule>
    <cfRule type="cellIs" dxfId="704" priority="120" operator="equal">
      <formula>100</formula>
    </cfRule>
    <cfRule type="cellIs" dxfId="703" priority="121" operator="between">
      <formula>4</formula>
      <formula>54</formula>
    </cfRule>
  </conditionalFormatting>
  <conditionalFormatting sqref="BF11:BF42">
    <cfRule type="cellIs" dxfId="702" priority="105" operator="between">
      <formula>71</formula>
      <formula>79</formula>
    </cfRule>
    <cfRule type="cellIs" dxfId="701" priority="106" operator="between">
      <formula>55</formula>
      <formula>70</formula>
    </cfRule>
    <cfRule type="cellIs" dxfId="700" priority="107" operator="between">
      <formula>4</formula>
      <formula>54</formula>
    </cfRule>
  </conditionalFormatting>
  <conditionalFormatting sqref="BF11:BG42">
    <cfRule type="cellIs" dxfId="699" priority="101" operator="equal">
      <formula>999</formula>
    </cfRule>
    <cfRule type="cellIs" dxfId="698" priority="102" operator="equal">
      <formula>888</formula>
    </cfRule>
    <cfRule type="cellIs" dxfId="697" priority="103" operator="equal">
      <formula>777</formula>
    </cfRule>
    <cfRule type="cellIs" dxfId="696" priority="104" operator="equal">
      <formula>666</formula>
    </cfRule>
  </conditionalFormatting>
  <conditionalFormatting sqref="BI11:BJ42">
    <cfRule type="cellIs" dxfId="695" priority="87" operator="equal">
      <formula>777</formula>
    </cfRule>
    <cfRule type="cellIs" dxfId="694" priority="88" operator="equal">
      <formula>666</formula>
    </cfRule>
    <cfRule type="cellIs" dxfId="693" priority="89" operator="between">
      <formula>90</formula>
      <formula>100</formula>
    </cfRule>
    <cfRule type="cellIs" dxfId="692" priority="90" operator="between">
      <formula>4</formula>
      <formula>54</formula>
    </cfRule>
    <cfRule type="cellIs" dxfId="691" priority="91" operator="greaterThan">
      <formula>90</formula>
    </cfRule>
    <cfRule type="cellIs" dxfId="690" priority="92" operator="equal">
      <formula>777</formula>
    </cfRule>
    <cfRule type="cellIs" dxfId="689" priority="93" operator="equal">
      <formula>666</formula>
    </cfRule>
    <cfRule type="cellIs" dxfId="688" priority="94" operator="equal">
      <formula>3</formula>
    </cfRule>
    <cfRule type="cellIs" dxfId="687" priority="95" operator="equal">
      <formula>2</formula>
    </cfRule>
    <cfRule type="cellIs" dxfId="686" priority="96" operator="equal">
      <formula>3</formula>
    </cfRule>
    <cfRule type="cellIs" dxfId="685" priority="97" operator="equal">
      <formula>2</formula>
    </cfRule>
    <cfRule type="cellIs" dxfId="684" priority="98" operator="between">
      <formula>99</formula>
      <formula>90</formula>
    </cfRule>
    <cfRule type="cellIs" dxfId="683" priority="99" operator="equal">
      <formula>100</formula>
    </cfRule>
    <cfRule type="cellIs" dxfId="682" priority="100" operator="between">
      <formula>4</formula>
      <formula>54</formula>
    </cfRule>
  </conditionalFormatting>
  <conditionalFormatting sqref="BI11:BI42">
    <cfRule type="cellIs" dxfId="681" priority="84" operator="between">
      <formula>71</formula>
      <formula>79</formula>
    </cfRule>
    <cfRule type="cellIs" dxfId="680" priority="85" operator="between">
      <formula>55</formula>
      <formula>70</formula>
    </cfRule>
    <cfRule type="cellIs" dxfId="679" priority="86" operator="between">
      <formula>4</formula>
      <formula>54</formula>
    </cfRule>
  </conditionalFormatting>
  <conditionalFormatting sqref="BI11:BJ42">
    <cfRule type="cellIs" dxfId="678" priority="80" operator="equal">
      <formula>999</formula>
    </cfRule>
    <cfRule type="cellIs" dxfId="677" priority="81" operator="equal">
      <formula>888</formula>
    </cfRule>
    <cfRule type="cellIs" dxfId="676" priority="82" operator="equal">
      <formula>777</formula>
    </cfRule>
    <cfRule type="cellIs" dxfId="675" priority="83" operator="equal">
      <formula>666</formula>
    </cfRule>
  </conditionalFormatting>
  <conditionalFormatting sqref="BC11:BE42">
    <cfRule type="cellIs" dxfId="674" priority="79" operator="between">
      <formula>4</formula>
      <formula>54</formula>
    </cfRule>
  </conditionalFormatting>
  <conditionalFormatting sqref="AR11:AY42 BF11:BG42 BI11:BJ42">
    <cfRule type="cellIs" dxfId="673" priority="76" operator="equal">
      <formula>4</formula>
    </cfRule>
    <cfRule type="cellIs" dxfId="672" priority="77" operator="equal">
      <formula>5</formula>
    </cfRule>
    <cfRule type="cellIs" dxfId="671" priority="78" operator="equal">
      <formula>5</formula>
    </cfRule>
  </conditionalFormatting>
  <conditionalFormatting sqref="BN11:BN42 BQ11:BQ42">
    <cfRule type="cellIs" dxfId="670" priority="62" operator="equal">
      <formula>777</formula>
    </cfRule>
    <cfRule type="cellIs" dxfId="669" priority="63" operator="equal">
      <formula>666</formula>
    </cfRule>
    <cfRule type="cellIs" dxfId="668" priority="64" operator="between">
      <formula>90</formula>
      <formula>100</formula>
    </cfRule>
    <cfRule type="cellIs" dxfId="667" priority="65" operator="between">
      <formula>4</formula>
      <formula>54</formula>
    </cfRule>
    <cfRule type="cellIs" dxfId="666" priority="66" operator="greaterThan">
      <formula>90</formula>
    </cfRule>
    <cfRule type="cellIs" dxfId="665" priority="67" operator="equal">
      <formula>777</formula>
    </cfRule>
    <cfRule type="cellIs" dxfId="664" priority="68" operator="equal">
      <formula>666</formula>
    </cfRule>
    <cfRule type="cellIs" dxfId="663" priority="69" operator="equal">
      <formula>3</formula>
    </cfRule>
    <cfRule type="cellIs" dxfId="662" priority="70" operator="equal">
      <formula>2</formula>
    </cfRule>
    <cfRule type="cellIs" dxfId="661" priority="71" operator="equal">
      <formula>3</formula>
    </cfRule>
    <cfRule type="cellIs" dxfId="660" priority="72" operator="equal">
      <formula>2</formula>
    </cfRule>
    <cfRule type="cellIs" dxfId="659" priority="73" operator="between">
      <formula>99</formula>
      <formula>90</formula>
    </cfRule>
    <cfRule type="cellIs" dxfId="658" priority="74" operator="equal">
      <formula>100</formula>
    </cfRule>
    <cfRule type="cellIs" dxfId="657" priority="75" operator="between">
      <formula>4</formula>
      <formula>54</formula>
    </cfRule>
  </conditionalFormatting>
  <conditionalFormatting sqref="BL11:BM42">
    <cfRule type="cellIs" dxfId="656" priority="48" operator="equal">
      <formula>777</formula>
    </cfRule>
    <cfRule type="cellIs" dxfId="655" priority="49" operator="equal">
      <formula>666</formula>
    </cfRule>
    <cfRule type="cellIs" dxfId="654" priority="50" operator="between">
      <formula>90</formula>
      <formula>100</formula>
    </cfRule>
    <cfRule type="cellIs" dxfId="653" priority="51" operator="between">
      <formula>4</formula>
      <formula>54</formula>
    </cfRule>
    <cfRule type="cellIs" dxfId="652" priority="52" operator="greaterThan">
      <formula>90</formula>
    </cfRule>
    <cfRule type="cellIs" dxfId="651" priority="53" operator="equal">
      <formula>777</formula>
    </cfRule>
    <cfRule type="cellIs" dxfId="650" priority="54" operator="equal">
      <formula>666</formula>
    </cfRule>
    <cfRule type="cellIs" dxfId="649" priority="55" operator="equal">
      <formula>3</formula>
    </cfRule>
    <cfRule type="cellIs" dxfId="648" priority="56" operator="equal">
      <formula>2</formula>
    </cfRule>
    <cfRule type="cellIs" dxfId="647" priority="57" operator="equal">
      <formula>3</formula>
    </cfRule>
    <cfRule type="cellIs" dxfId="646" priority="58" operator="equal">
      <formula>2</formula>
    </cfRule>
    <cfRule type="cellIs" dxfId="645" priority="59" operator="between">
      <formula>99</formula>
      <formula>90</formula>
    </cfRule>
    <cfRule type="cellIs" dxfId="644" priority="60" operator="equal">
      <formula>100</formula>
    </cfRule>
    <cfRule type="cellIs" dxfId="643" priority="61" operator="between">
      <formula>4</formula>
      <formula>54</formula>
    </cfRule>
  </conditionalFormatting>
  <conditionalFormatting sqref="BL11:BL42">
    <cfRule type="cellIs" dxfId="642" priority="45" operator="between">
      <formula>71</formula>
      <formula>79</formula>
    </cfRule>
    <cfRule type="cellIs" dxfId="641" priority="46" operator="between">
      <formula>55</formula>
      <formula>70</formula>
    </cfRule>
    <cfRule type="cellIs" dxfId="640" priority="47" operator="between">
      <formula>4</formula>
      <formula>54</formula>
    </cfRule>
  </conditionalFormatting>
  <conditionalFormatting sqref="BL11:BM42">
    <cfRule type="cellIs" dxfId="639" priority="41" operator="equal">
      <formula>999</formula>
    </cfRule>
    <cfRule type="cellIs" dxfId="638" priority="42" operator="equal">
      <formula>888</formula>
    </cfRule>
    <cfRule type="cellIs" dxfId="637" priority="43" operator="equal">
      <formula>777</formula>
    </cfRule>
    <cfRule type="cellIs" dxfId="636" priority="44" operator="equal">
      <formula>666</formula>
    </cfRule>
  </conditionalFormatting>
  <conditionalFormatting sqref="BO11:BP42">
    <cfRule type="cellIs" dxfId="635" priority="27" operator="equal">
      <formula>777</formula>
    </cfRule>
    <cfRule type="cellIs" dxfId="634" priority="28" operator="equal">
      <formula>666</formula>
    </cfRule>
    <cfRule type="cellIs" dxfId="633" priority="29" operator="between">
      <formula>90</formula>
      <formula>100</formula>
    </cfRule>
    <cfRule type="cellIs" dxfId="632" priority="30" operator="between">
      <formula>4</formula>
      <formula>54</formula>
    </cfRule>
    <cfRule type="cellIs" dxfId="631" priority="31" operator="greaterThan">
      <formula>90</formula>
    </cfRule>
    <cfRule type="cellIs" dxfId="630" priority="32" operator="equal">
      <formula>777</formula>
    </cfRule>
    <cfRule type="cellIs" dxfId="629" priority="33" operator="equal">
      <formula>666</formula>
    </cfRule>
    <cfRule type="cellIs" dxfId="628" priority="34" operator="equal">
      <formula>3</formula>
    </cfRule>
    <cfRule type="cellIs" dxfId="627" priority="35" operator="equal">
      <formula>2</formula>
    </cfRule>
    <cfRule type="cellIs" dxfId="626" priority="36" operator="equal">
      <formula>3</formula>
    </cfRule>
    <cfRule type="cellIs" dxfId="625" priority="37" operator="equal">
      <formula>2</formula>
    </cfRule>
    <cfRule type="cellIs" dxfId="624" priority="38" operator="between">
      <formula>99</formula>
      <formula>90</formula>
    </cfRule>
    <cfRule type="cellIs" dxfId="623" priority="39" operator="equal">
      <formula>100</formula>
    </cfRule>
    <cfRule type="cellIs" dxfId="622" priority="40" operator="between">
      <formula>4</formula>
      <formula>54</formula>
    </cfRule>
  </conditionalFormatting>
  <conditionalFormatting sqref="BO11:BO42">
    <cfRule type="cellIs" dxfId="621" priority="24" operator="between">
      <formula>71</formula>
      <formula>79</formula>
    </cfRule>
    <cfRule type="cellIs" dxfId="620" priority="25" operator="between">
      <formula>55</formula>
      <formula>70</formula>
    </cfRule>
    <cfRule type="cellIs" dxfId="619" priority="26" operator="between">
      <formula>4</formula>
      <formula>54</formula>
    </cfRule>
  </conditionalFormatting>
  <conditionalFormatting sqref="BO11:BP42">
    <cfRule type="cellIs" dxfId="618" priority="20" operator="equal">
      <formula>999</formula>
    </cfRule>
    <cfRule type="cellIs" dxfId="617" priority="21" operator="equal">
      <formula>888</formula>
    </cfRule>
    <cfRule type="cellIs" dxfId="616" priority="22" operator="equal">
      <formula>777</formula>
    </cfRule>
    <cfRule type="cellIs" dxfId="615" priority="23" operator="equal">
      <formula>666</formula>
    </cfRule>
  </conditionalFormatting>
  <conditionalFormatting sqref="BL11:BM42 BO11:BP42">
    <cfRule type="cellIs" dxfId="614" priority="17" operator="equal">
      <formula>4</formula>
    </cfRule>
    <cfRule type="cellIs" dxfId="613" priority="18" operator="equal">
      <formula>5</formula>
    </cfRule>
    <cfRule type="cellIs" dxfId="612" priority="19" operator="equal">
      <formula>5</formula>
    </cfRule>
  </conditionalFormatting>
  <conditionalFormatting sqref="BR11:BR42">
    <cfRule type="cellIs" dxfId="611" priority="3" operator="equal">
      <formula>777</formula>
    </cfRule>
    <cfRule type="cellIs" dxfId="610" priority="4" operator="equal">
      <formula>666</formula>
    </cfRule>
    <cfRule type="cellIs" dxfId="609" priority="5" operator="between">
      <formula>90</formula>
      <formula>100</formula>
    </cfRule>
    <cfRule type="cellIs" dxfId="608" priority="6" operator="between">
      <formula>4</formula>
      <formula>54</formula>
    </cfRule>
    <cfRule type="cellIs" dxfId="607" priority="7" operator="greaterThan">
      <formula>90</formula>
    </cfRule>
    <cfRule type="cellIs" dxfId="606" priority="8" operator="equal">
      <formula>777</formula>
    </cfRule>
    <cfRule type="cellIs" dxfId="605" priority="9" operator="equal">
      <formula>666</formula>
    </cfRule>
    <cfRule type="cellIs" dxfId="604" priority="10" operator="equal">
      <formula>3</formula>
    </cfRule>
    <cfRule type="cellIs" dxfId="603" priority="11" operator="equal">
      <formula>2</formula>
    </cfRule>
    <cfRule type="cellIs" dxfId="602" priority="12" operator="equal">
      <formula>3</formula>
    </cfRule>
    <cfRule type="cellIs" dxfId="601" priority="13" operator="equal">
      <formula>2</formula>
    </cfRule>
    <cfRule type="cellIs" dxfId="600" priority="14" operator="between">
      <formula>99</formula>
      <formula>90</formula>
    </cfRule>
    <cfRule type="cellIs" dxfId="599" priority="15" operator="equal">
      <formula>100</formula>
    </cfRule>
    <cfRule type="cellIs" dxfId="598" priority="16" operator="between">
      <formula>4</formula>
      <formula>54</formula>
    </cfRule>
  </conditionalFormatting>
  <conditionalFormatting sqref="BS11:BS42">
    <cfRule type="cellIs" dxfId="597" priority="1" operator="equal">
      <formula>4</formula>
    </cfRule>
    <cfRule type="cellIs" dxfId="596" priority="2" operator="equal">
      <formula>3</formula>
    </cfRule>
  </conditionalFormatting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B1:BS42"/>
  <sheetViews>
    <sheetView rightToLeft="1" zoomScale="80" zoomScaleNormal="80" workbookViewId="0">
      <selection activeCell="D6" sqref="D6"/>
    </sheetView>
  </sheetViews>
  <sheetFormatPr defaultRowHeight="15" x14ac:dyDescent="0.25"/>
  <cols>
    <col min="1" max="1" width="4.7109375" customWidth="1"/>
    <col min="2" max="2" width="3.7109375" customWidth="1"/>
    <col min="3" max="3" width="6.7109375" bestFit="1" customWidth="1"/>
    <col min="4" max="4" width="7.5703125" customWidth="1"/>
    <col min="5" max="8" width="3" customWidth="1"/>
    <col min="9" max="44" width="4.28515625" customWidth="1"/>
    <col min="45" max="47" width="5.28515625" customWidth="1"/>
    <col min="48" max="69" width="4.28515625" customWidth="1"/>
    <col min="70" max="71" width="3.7109375" customWidth="1"/>
  </cols>
  <sheetData>
    <row r="1" spans="2:71" x14ac:dyDescent="0.25">
      <c r="T1" s="30" t="s">
        <v>7</v>
      </c>
    </row>
    <row r="2" spans="2:71" ht="20.25" x14ac:dyDescent="0.3">
      <c r="C2" s="15" t="s">
        <v>61</v>
      </c>
      <c r="N2" s="3"/>
      <c r="O2" s="4" t="s">
        <v>9</v>
      </c>
      <c r="S2" s="69">
        <v>1</v>
      </c>
      <c r="T2" s="7">
        <v>1</v>
      </c>
      <c r="U2" s="8" t="s">
        <v>10</v>
      </c>
    </row>
    <row r="3" spans="2:71" x14ac:dyDescent="0.25">
      <c r="F3" s="29"/>
      <c r="N3" s="10"/>
      <c r="O3" s="4" t="s">
        <v>13</v>
      </c>
      <c r="T3" s="12">
        <v>2</v>
      </c>
      <c r="U3" s="8" t="s">
        <v>14</v>
      </c>
      <c r="AD3" s="55" t="s">
        <v>50</v>
      </c>
      <c r="AE3" s="56">
        <v>54</v>
      </c>
    </row>
    <row r="4" spans="2:71" x14ac:dyDescent="0.25">
      <c r="F4" s="2"/>
      <c r="G4" s="29" t="s">
        <v>31</v>
      </c>
      <c r="N4" s="16"/>
      <c r="O4" s="17" t="s">
        <v>17</v>
      </c>
      <c r="P4" s="5"/>
      <c r="Q4" s="6"/>
      <c r="R4" s="6"/>
      <c r="S4" s="6"/>
      <c r="T4" s="18">
        <v>3</v>
      </c>
      <c r="U4" s="8" t="s">
        <v>18</v>
      </c>
      <c r="AB4" s="28"/>
    </row>
    <row r="5" spans="2:71" x14ac:dyDescent="0.25">
      <c r="F5" s="2"/>
      <c r="G5" s="2" t="s">
        <v>6</v>
      </c>
      <c r="N5" s="47"/>
      <c r="O5" s="4" t="s">
        <v>45</v>
      </c>
      <c r="P5" s="11"/>
      <c r="Q5" s="6"/>
      <c r="R5" s="6"/>
      <c r="S5" s="6"/>
      <c r="T5" s="70">
        <v>4</v>
      </c>
      <c r="U5" s="8" t="s">
        <v>58</v>
      </c>
      <c r="V5" s="8"/>
      <c r="X5" s="1"/>
      <c r="Y5" s="9" t="s">
        <v>11</v>
      </c>
      <c r="AB5" s="28"/>
    </row>
    <row r="6" spans="2:71" x14ac:dyDescent="0.25">
      <c r="F6" s="2"/>
      <c r="G6" s="2" t="s">
        <v>8</v>
      </c>
      <c r="N6" s="48"/>
      <c r="O6" s="4" t="s">
        <v>46</v>
      </c>
      <c r="Q6" s="6"/>
      <c r="R6" s="6"/>
      <c r="S6" s="6"/>
      <c r="T6" s="71">
        <v>5</v>
      </c>
      <c r="U6" s="8" t="s">
        <v>59</v>
      </c>
      <c r="V6" s="8"/>
      <c r="X6" s="1"/>
      <c r="Y6" s="13" t="s">
        <v>15</v>
      </c>
      <c r="AB6" s="28"/>
      <c r="AC6" s="1"/>
      <c r="AD6" s="1"/>
      <c r="AE6" s="1"/>
    </row>
    <row r="7" spans="2:71" x14ac:dyDescent="0.25">
      <c r="G7" s="2" t="s">
        <v>12</v>
      </c>
      <c r="J7" s="14" t="s">
        <v>16</v>
      </c>
      <c r="U7" s="8"/>
      <c r="V7" s="31"/>
      <c r="W7" s="1"/>
      <c r="AB7" s="28"/>
      <c r="AC7" s="1"/>
      <c r="AD7" s="1"/>
      <c r="AE7" s="1"/>
    </row>
    <row r="8" spans="2:71" ht="15" customHeight="1" thickBot="1" x14ac:dyDescent="0.3">
      <c r="G8" s="2"/>
      <c r="J8" s="14"/>
      <c r="V8" s="8"/>
      <c r="W8" s="31"/>
      <c r="X8" s="1"/>
      <c r="Y8" s="57">
        <v>35</v>
      </c>
      <c r="Z8" s="57">
        <v>35</v>
      </c>
      <c r="AA8" s="57">
        <v>30</v>
      </c>
      <c r="AB8" s="58"/>
      <c r="AC8" s="59"/>
      <c r="AD8" s="59"/>
      <c r="AE8" s="59"/>
      <c r="AF8" s="57"/>
      <c r="AG8" s="57"/>
      <c r="AH8" s="57"/>
      <c r="AI8" s="58"/>
      <c r="AJ8" s="59"/>
      <c r="AK8" s="57"/>
      <c r="AL8" s="58"/>
      <c r="AM8" s="59">
        <v>35</v>
      </c>
      <c r="AN8" s="59">
        <v>35</v>
      </c>
      <c r="AO8" s="59">
        <v>35</v>
      </c>
      <c r="AP8" s="59">
        <v>30</v>
      </c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</row>
    <row r="9" spans="2:71" ht="54.75" customHeight="1" x14ac:dyDescent="0.25">
      <c r="C9" s="72" t="s">
        <v>19</v>
      </c>
      <c r="D9" s="73"/>
      <c r="I9" s="74" t="s">
        <v>1</v>
      </c>
      <c r="J9" s="75"/>
      <c r="K9" s="75"/>
      <c r="L9" s="75"/>
      <c r="M9" s="75"/>
      <c r="N9" s="75"/>
      <c r="O9" s="75"/>
      <c r="P9" s="75"/>
      <c r="Q9" s="75"/>
      <c r="R9" s="76"/>
      <c r="S9" s="77" t="s">
        <v>20</v>
      </c>
      <c r="T9" s="78"/>
      <c r="U9" s="79"/>
      <c r="V9" s="77" t="s">
        <v>3</v>
      </c>
      <c r="W9" s="78"/>
      <c r="X9" s="79"/>
      <c r="Y9" s="80" t="s">
        <v>51</v>
      </c>
      <c r="Z9" s="81"/>
      <c r="AA9" s="81"/>
      <c r="AB9" s="81"/>
      <c r="AC9" s="77" t="s">
        <v>2</v>
      </c>
      <c r="AD9" s="78"/>
      <c r="AE9" s="79"/>
      <c r="AF9" s="77" t="s">
        <v>52</v>
      </c>
      <c r="AG9" s="78"/>
      <c r="AH9" s="79"/>
      <c r="AI9" s="82" t="s">
        <v>53</v>
      </c>
      <c r="AJ9" s="77" t="s">
        <v>21</v>
      </c>
      <c r="AK9" s="78"/>
      <c r="AL9" s="79"/>
      <c r="AM9" s="84" t="s">
        <v>54</v>
      </c>
      <c r="AN9" s="85"/>
      <c r="AO9" s="85"/>
      <c r="AP9" s="85"/>
      <c r="AQ9" s="86"/>
      <c r="AR9" s="92" t="s">
        <v>0</v>
      </c>
      <c r="AS9" s="93"/>
      <c r="AT9" s="93"/>
      <c r="AU9" s="93"/>
      <c r="AV9" s="93"/>
      <c r="AW9" s="93"/>
      <c r="AX9" s="93"/>
      <c r="AY9" s="93"/>
      <c r="AZ9" s="93"/>
      <c r="BA9" s="93"/>
      <c r="BB9" s="94"/>
      <c r="BC9" s="95" t="s">
        <v>33</v>
      </c>
      <c r="BD9" s="96"/>
      <c r="BE9" s="89" t="s">
        <v>55</v>
      </c>
      <c r="BF9" s="87" t="s">
        <v>43</v>
      </c>
      <c r="BG9" s="87"/>
      <c r="BH9" s="88"/>
      <c r="BI9" s="87" t="s">
        <v>44</v>
      </c>
      <c r="BJ9" s="87"/>
      <c r="BK9" s="88"/>
      <c r="BL9" s="87" t="s">
        <v>47</v>
      </c>
      <c r="BM9" s="87"/>
      <c r="BN9" s="88"/>
      <c r="BO9" s="87" t="s">
        <v>48</v>
      </c>
      <c r="BP9" s="87"/>
      <c r="BQ9" s="88"/>
      <c r="BR9" s="89" t="s">
        <v>42</v>
      </c>
      <c r="BS9" s="89" t="s">
        <v>57</v>
      </c>
    </row>
    <row r="10" spans="2:71" ht="46.5" thickBot="1" x14ac:dyDescent="0.3">
      <c r="C10" s="19" t="s">
        <v>22</v>
      </c>
      <c r="D10" s="20" t="s">
        <v>23</v>
      </c>
      <c r="E10" s="21" t="s">
        <v>5</v>
      </c>
      <c r="F10" s="21" t="s">
        <v>32</v>
      </c>
      <c r="G10" s="21" t="s">
        <v>4</v>
      </c>
      <c r="H10" s="21" t="s">
        <v>24</v>
      </c>
      <c r="I10" s="122" t="s">
        <v>34</v>
      </c>
      <c r="J10" s="44">
        <v>381</v>
      </c>
      <c r="K10" s="44">
        <v>382</v>
      </c>
      <c r="L10" s="123">
        <v>481</v>
      </c>
      <c r="M10" s="124">
        <v>482</v>
      </c>
      <c r="N10" s="124">
        <v>581</v>
      </c>
      <c r="O10" s="124">
        <v>582</v>
      </c>
      <c r="P10" s="64" t="s">
        <v>25</v>
      </c>
      <c r="Q10" s="65" t="s">
        <v>26</v>
      </c>
      <c r="R10" s="125" t="s">
        <v>27</v>
      </c>
      <c r="S10" s="35">
        <v>30</v>
      </c>
      <c r="T10" s="39">
        <v>70</v>
      </c>
      <c r="U10" s="64" t="s">
        <v>28</v>
      </c>
      <c r="V10" s="68" t="s">
        <v>30</v>
      </c>
      <c r="W10" s="67" t="s">
        <v>29</v>
      </c>
      <c r="X10" s="64" t="s">
        <v>28</v>
      </c>
      <c r="Y10" s="60">
        <v>371</v>
      </c>
      <c r="Z10" s="61">
        <v>381</v>
      </c>
      <c r="AA10" s="62">
        <v>383</v>
      </c>
      <c r="AB10" s="64" t="s">
        <v>28</v>
      </c>
      <c r="AC10" s="35">
        <v>30</v>
      </c>
      <c r="AD10" s="39">
        <v>70</v>
      </c>
      <c r="AE10" s="64" t="s">
        <v>28</v>
      </c>
      <c r="AF10" s="35">
        <v>30</v>
      </c>
      <c r="AG10" s="39">
        <v>70</v>
      </c>
      <c r="AH10" s="64" t="s">
        <v>28</v>
      </c>
      <c r="AI10" s="83"/>
      <c r="AJ10" s="35">
        <v>30</v>
      </c>
      <c r="AK10" s="39">
        <v>70</v>
      </c>
      <c r="AL10" s="64" t="s">
        <v>28</v>
      </c>
      <c r="AM10" s="60">
        <v>371</v>
      </c>
      <c r="AN10" s="63">
        <v>384</v>
      </c>
      <c r="AO10" s="63">
        <v>381</v>
      </c>
      <c r="AP10" s="63">
        <v>383</v>
      </c>
      <c r="AQ10" s="64" t="s">
        <v>28</v>
      </c>
      <c r="AR10" s="43" t="s">
        <v>35</v>
      </c>
      <c r="AS10" s="44" t="s">
        <v>36</v>
      </c>
      <c r="AT10" s="44" t="s">
        <v>37</v>
      </c>
      <c r="AU10" s="44" t="s">
        <v>38</v>
      </c>
      <c r="AV10" s="45" t="s">
        <v>39</v>
      </c>
      <c r="AW10" s="45" t="s">
        <v>40</v>
      </c>
      <c r="AX10" s="45" t="s">
        <v>41</v>
      </c>
      <c r="AY10" s="40" t="s">
        <v>4</v>
      </c>
      <c r="AZ10" s="64" t="s">
        <v>25</v>
      </c>
      <c r="BA10" s="65" t="s">
        <v>26</v>
      </c>
      <c r="BB10" s="65" t="s">
        <v>27</v>
      </c>
      <c r="BC10" s="53" t="s">
        <v>49</v>
      </c>
      <c r="BD10" s="54" t="s">
        <v>56</v>
      </c>
      <c r="BE10" s="91"/>
      <c r="BF10" s="36"/>
      <c r="BG10" s="46"/>
      <c r="BH10" s="66" t="s">
        <v>27</v>
      </c>
      <c r="BI10" s="36"/>
      <c r="BJ10" s="46"/>
      <c r="BK10" s="66" t="s">
        <v>27</v>
      </c>
      <c r="BL10" s="36"/>
      <c r="BM10" s="46"/>
      <c r="BN10" s="66" t="s">
        <v>27</v>
      </c>
      <c r="BO10" s="36"/>
      <c r="BP10" s="46"/>
      <c r="BQ10" s="66" t="s">
        <v>27</v>
      </c>
      <c r="BR10" s="90"/>
      <c r="BS10" s="91"/>
    </row>
    <row r="11" spans="2:71" x14ac:dyDescent="0.25">
      <c r="B11" s="37">
        <v>1</v>
      </c>
      <c r="C11" s="51"/>
      <c r="D11" s="49"/>
      <c r="E11" s="22"/>
      <c r="F11" s="22"/>
      <c r="G11" s="23"/>
      <c r="H11" s="24"/>
      <c r="I11" s="116"/>
      <c r="J11" s="117"/>
      <c r="K11" s="117"/>
      <c r="L11" s="117"/>
      <c r="M11" s="117"/>
      <c r="N11" s="117"/>
      <c r="O11" s="118"/>
      <c r="P11" s="119">
        <f t="shared" ref="P11:P42" si="0">K11*0.4+J11*0.35+I11*0.25</f>
        <v>0</v>
      </c>
      <c r="Q11" s="120">
        <f t="shared" ref="Q11:Q42" si="1">L11*0.65+M11*0.35</f>
        <v>0</v>
      </c>
      <c r="R11" s="121">
        <f t="shared" ref="R11:R42" si="2">N11*0.6+O11*0.4</f>
        <v>0</v>
      </c>
      <c r="S11" s="97"/>
      <c r="T11" s="99"/>
      <c r="U11" s="103">
        <f t="shared" ref="U11:U42" si="3">T11*0.7+S11*0.3</f>
        <v>0</v>
      </c>
      <c r="V11" s="104"/>
      <c r="W11" s="99"/>
      <c r="X11" s="105">
        <f t="shared" ref="X11:X42" si="4">W11*0.8+V11*0.2</f>
        <v>0</v>
      </c>
      <c r="Y11" s="106"/>
      <c r="Z11" s="107"/>
      <c r="AA11" s="108"/>
      <c r="AB11" s="109">
        <f>AA11*0.3+Z11*0.35+Y11*0.35</f>
        <v>0</v>
      </c>
      <c r="AC11" s="97"/>
      <c r="AD11" s="99"/>
      <c r="AE11" s="109">
        <f t="shared" ref="AE11:AE42" si="5">AD11*0.7+AC11*0.3</f>
        <v>0</v>
      </c>
      <c r="AF11" s="97"/>
      <c r="AG11" s="99"/>
      <c r="AH11" s="110">
        <f t="shared" ref="AH11:AH42" si="6">AG11*0.7+AF11*0.3</f>
        <v>0</v>
      </c>
      <c r="AI11" s="111">
        <f>AH11*0.5+AE11*0.5</f>
        <v>0</v>
      </c>
      <c r="AJ11" s="97"/>
      <c r="AK11" s="99"/>
      <c r="AL11" s="103">
        <f t="shared" ref="AL11:AL42" si="7">AK11*0.7+AJ11*0.3</f>
        <v>0</v>
      </c>
      <c r="AM11" s="106"/>
      <c r="AN11" s="107"/>
      <c r="AO11" s="99"/>
      <c r="AP11" s="108"/>
      <c r="AQ11" s="103">
        <f>AP11*0.3+AM11*0.35+AN11*0.35</f>
        <v>0</v>
      </c>
      <c r="AR11" s="112"/>
      <c r="AS11" s="32"/>
      <c r="AT11" s="32"/>
      <c r="AU11" s="32"/>
      <c r="AV11" s="32"/>
      <c r="AW11" s="32"/>
      <c r="AX11" s="32"/>
      <c r="AY11" s="34"/>
      <c r="AZ11" s="42">
        <f t="shared" ref="AZ11:AZ42" si="8">AY11*0.2+AT11*0.27+AS11*0.26+AR11*0.27</f>
        <v>0</v>
      </c>
      <c r="BA11" s="34">
        <f t="shared" ref="BA11:BA42" si="9">AY11*0.2+AV11*0.27+AU11*0.26+AT11*0.27</f>
        <v>0</v>
      </c>
      <c r="BB11" s="33">
        <f t="shared" ref="BB11:BB42" si="10">AY11*0.2+AX11*0.27+AW11*0.26+AV11*0.27</f>
        <v>0</v>
      </c>
      <c r="BC11" s="113"/>
      <c r="BD11" s="33"/>
      <c r="BE11" s="114"/>
      <c r="BF11" s="112"/>
      <c r="BG11" s="34"/>
      <c r="BH11" s="41"/>
      <c r="BI11" s="112"/>
      <c r="BJ11" s="34"/>
      <c r="BK11" s="41"/>
      <c r="BL11" s="112"/>
      <c r="BM11" s="34"/>
      <c r="BN11" s="41"/>
      <c r="BO11" s="112"/>
      <c r="BP11" s="34"/>
      <c r="BQ11" s="41"/>
      <c r="BR11" s="115"/>
      <c r="BS11" s="114"/>
    </row>
    <row r="12" spans="2:71" x14ac:dyDescent="0.25">
      <c r="B12" s="38">
        <v>2</v>
      </c>
      <c r="C12" s="52"/>
      <c r="D12" s="50"/>
      <c r="E12" s="25"/>
      <c r="F12" s="25"/>
      <c r="G12" s="26"/>
      <c r="H12" s="27"/>
      <c r="I12" s="97"/>
      <c r="J12" s="98"/>
      <c r="K12" s="98"/>
      <c r="L12" s="98"/>
      <c r="M12" s="98"/>
      <c r="N12" s="98"/>
      <c r="O12" s="99"/>
      <c r="P12" s="100">
        <f t="shared" si="0"/>
        <v>0</v>
      </c>
      <c r="Q12" s="101">
        <f t="shared" si="1"/>
        <v>0</v>
      </c>
      <c r="R12" s="102">
        <f t="shared" si="2"/>
        <v>0</v>
      </c>
      <c r="S12" s="97"/>
      <c r="T12" s="99"/>
      <c r="U12" s="103">
        <f t="shared" si="3"/>
        <v>0</v>
      </c>
      <c r="V12" s="104"/>
      <c r="W12" s="99"/>
      <c r="X12" s="105">
        <f t="shared" si="4"/>
        <v>0</v>
      </c>
      <c r="Y12" s="106"/>
      <c r="Z12" s="107"/>
      <c r="AA12" s="108"/>
      <c r="AB12" s="109">
        <f>AA12*0.3+Z12*0.35+Y12*0.35</f>
        <v>0</v>
      </c>
      <c r="AC12" s="97"/>
      <c r="AD12" s="99"/>
      <c r="AE12" s="109">
        <f t="shared" si="5"/>
        <v>0</v>
      </c>
      <c r="AF12" s="97"/>
      <c r="AG12" s="99"/>
      <c r="AH12" s="110">
        <f t="shared" si="6"/>
        <v>0</v>
      </c>
      <c r="AI12" s="111">
        <f>AH12*0.5+AE12*0.5</f>
        <v>0</v>
      </c>
      <c r="AJ12" s="97"/>
      <c r="AK12" s="99"/>
      <c r="AL12" s="103">
        <f t="shared" si="7"/>
        <v>0</v>
      </c>
      <c r="AM12" s="106"/>
      <c r="AN12" s="107"/>
      <c r="AO12" s="99"/>
      <c r="AP12" s="108"/>
      <c r="AQ12" s="103">
        <f>AP12*0.3+AM12*0.35+AN12*0.35</f>
        <v>0</v>
      </c>
      <c r="AR12" s="112"/>
      <c r="AS12" s="32"/>
      <c r="AT12" s="32"/>
      <c r="AU12" s="32"/>
      <c r="AV12" s="32"/>
      <c r="AW12" s="32"/>
      <c r="AX12" s="32"/>
      <c r="AY12" s="34"/>
      <c r="AZ12" s="42">
        <f t="shared" si="8"/>
        <v>0</v>
      </c>
      <c r="BA12" s="34">
        <f t="shared" si="9"/>
        <v>0</v>
      </c>
      <c r="BB12" s="33">
        <f t="shared" si="10"/>
        <v>0</v>
      </c>
      <c r="BC12" s="113"/>
      <c r="BD12" s="33"/>
      <c r="BE12" s="114"/>
      <c r="BF12" s="112"/>
      <c r="BG12" s="34"/>
      <c r="BH12" s="41"/>
      <c r="BI12" s="112"/>
      <c r="BJ12" s="34"/>
      <c r="BK12" s="41"/>
      <c r="BL12" s="112"/>
      <c r="BM12" s="34"/>
      <c r="BN12" s="41"/>
      <c r="BO12" s="112"/>
      <c r="BP12" s="34"/>
      <c r="BQ12" s="41"/>
      <c r="BR12" s="115"/>
      <c r="BS12" s="114"/>
    </row>
    <row r="13" spans="2:71" x14ac:dyDescent="0.25">
      <c r="B13" s="38">
        <v>3</v>
      </c>
      <c r="C13" s="52"/>
      <c r="D13" s="50"/>
      <c r="E13" s="25"/>
      <c r="F13" s="25"/>
      <c r="G13" s="26"/>
      <c r="H13" s="27"/>
      <c r="I13" s="97"/>
      <c r="J13" s="98"/>
      <c r="K13" s="98"/>
      <c r="L13" s="98"/>
      <c r="M13" s="98"/>
      <c r="N13" s="98"/>
      <c r="O13" s="99"/>
      <c r="P13" s="100">
        <f t="shared" si="0"/>
        <v>0</v>
      </c>
      <c r="Q13" s="101">
        <f t="shared" si="1"/>
        <v>0</v>
      </c>
      <c r="R13" s="102">
        <f t="shared" si="2"/>
        <v>0</v>
      </c>
      <c r="S13" s="97"/>
      <c r="T13" s="99"/>
      <c r="U13" s="103">
        <f t="shared" si="3"/>
        <v>0</v>
      </c>
      <c r="V13" s="104"/>
      <c r="W13" s="99"/>
      <c r="X13" s="105">
        <f t="shared" si="4"/>
        <v>0</v>
      </c>
      <c r="Y13" s="106"/>
      <c r="Z13" s="107"/>
      <c r="AA13" s="108"/>
      <c r="AB13" s="109">
        <f t="shared" ref="AB13:AB42" si="11">AA13*0.3+Z13*0.35+Y13*0.35</f>
        <v>0</v>
      </c>
      <c r="AC13" s="97"/>
      <c r="AD13" s="99"/>
      <c r="AE13" s="109">
        <f t="shared" si="5"/>
        <v>0</v>
      </c>
      <c r="AF13" s="97"/>
      <c r="AG13" s="99"/>
      <c r="AH13" s="110">
        <f t="shared" si="6"/>
        <v>0</v>
      </c>
      <c r="AI13" s="111">
        <f t="shared" ref="AI13:AI42" si="12">AH13*0.5+AE13*0.5</f>
        <v>0</v>
      </c>
      <c r="AJ13" s="97"/>
      <c r="AK13" s="99"/>
      <c r="AL13" s="103">
        <f t="shared" si="7"/>
        <v>0</v>
      </c>
      <c r="AM13" s="106"/>
      <c r="AN13" s="107"/>
      <c r="AO13" s="99"/>
      <c r="AP13" s="108"/>
      <c r="AQ13" s="103">
        <f t="shared" ref="AQ13:AQ42" si="13">AP13*0.3+AM13*0.35+AN13*0.35</f>
        <v>0</v>
      </c>
      <c r="AR13" s="112"/>
      <c r="AS13" s="32"/>
      <c r="AT13" s="32"/>
      <c r="AU13" s="32"/>
      <c r="AV13" s="32"/>
      <c r="AW13" s="32"/>
      <c r="AX13" s="32"/>
      <c r="AY13" s="34"/>
      <c r="AZ13" s="42">
        <f t="shared" si="8"/>
        <v>0</v>
      </c>
      <c r="BA13" s="34">
        <f t="shared" si="9"/>
        <v>0</v>
      </c>
      <c r="BB13" s="33">
        <f t="shared" si="10"/>
        <v>0</v>
      </c>
      <c r="BC13" s="113"/>
      <c r="BD13" s="33"/>
      <c r="BE13" s="114"/>
      <c r="BF13" s="112"/>
      <c r="BG13" s="34"/>
      <c r="BH13" s="41"/>
      <c r="BI13" s="112"/>
      <c r="BJ13" s="34"/>
      <c r="BK13" s="41"/>
      <c r="BL13" s="112"/>
      <c r="BM13" s="34"/>
      <c r="BN13" s="41"/>
      <c r="BO13" s="112"/>
      <c r="BP13" s="34"/>
      <c r="BQ13" s="41"/>
      <c r="BR13" s="115"/>
      <c r="BS13" s="114"/>
    </row>
    <row r="14" spans="2:71" x14ac:dyDescent="0.25">
      <c r="B14" s="38">
        <v>4</v>
      </c>
      <c r="C14" s="52"/>
      <c r="D14" s="50"/>
      <c r="E14" s="25"/>
      <c r="F14" s="25"/>
      <c r="G14" s="26"/>
      <c r="H14" s="27"/>
      <c r="I14" s="97"/>
      <c r="J14" s="98"/>
      <c r="K14" s="98"/>
      <c r="L14" s="98"/>
      <c r="M14" s="98"/>
      <c r="N14" s="98"/>
      <c r="O14" s="99"/>
      <c r="P14" s="100">
        <f t="shared" si="0"/>
        <v>0</v>
      </c>
      <c r="Q14" s="101">
        <f t="shared" si="1"/>
        <v>0</v>
      </c>
      <c r="R14" s="102">
        <f t="shared" si="2"/>
        <v>0</v>
      </c>
      <c r="S14" s="97"/>
      <c r="T14" s="99"/>
      <c r="U14" s="103">
        <f t="shared" si="3"/>
        <v>0</v>
      </c>
      <c r="V14" s="104"/>
      <c r="W14" s="99"/>
      <c r="X14" s="105">
        <f t="shared" si="4"/>
        <v>0</v>
      </c>
      <c r="Y14" s="106"/>
      <c r="Z14" s="107"/>
      <c r="AA14" s="108"/>
      <c r="AB14" s="109">
        <f t="shared" si="11"/>
        <v>0</v>
      </c>
      <c r="AC14" s="97"/>
      <c r="AD14" s="99"/>
      <c r="AE14" s="109">
        <f t="shared" si="5"/>
        <v>0</v>
      </c>
      <c r="AF14" s="97"/>
      <c r="AG14" s="99"/>
      <c r="AH14" s="110">
        <f t="shared" si="6"/>
        <v>0</v>
      </c>
      <c r="AI14" s="111">
        <f t="shared" si="12"/>
        <v>0</v>
      </c>
      <c r="AJ14" s="97"/>
      <c r="AK14" s="99"/>
      <c r="AL14" s="103">
        <f t="shared" si="7"/>
        <v>0</v>
      </c>
      <c r="AM14" s="106"/>
      <c r="AN14" s="107"/>
      <c r="AO14" s="99"/>
      <c r="AP14" s="108"/>
      <c r="AQ14" s="103">
        <f t="shared" si="13"/>
        <v>0</v>
      </c>
      <c r="AR14" s="112"/>
      <c r="AS14" s="32"/>
      <c r="AT14" s="32"/>
      <c r="AU14" s="32"/>
      <c r="AV14" s="32"/>
      <c r="AW14" s="32"/>
      <c r="AX14" s="32"/>
      <c r="AY14" s="34"/>
      <c r="AZ14" s="42">
        <f t="shared" si="8"/>
        <v>0</v>
      </c>
      <c r="BA14" s="34">
        <f t="shared" si="9"/>
        <v>0</v>
      </c>
      <c r="BB14" s="33">
        <f t="shared" si="10"/>
        <v>0</v>
      </c>
      <c r="BC14" s="113"/>
      <c r="BD14" s="33"/>
      <c r="BE14" s="114"/>
      <c r="BF14" s="112"/>
      <c r="BG14" s="34"/>
      <c r="BH14" s="41"/>
      <c r="BI14" s="112"/>
      <c r="BJ14" s="34"/>
      <c r="BK14" s="41"/>
      <c r="BL14" s="112"/>
      <c r="BM14" s="34"/>
      <c r="BN14" s="41"/>
      <c r="BO14" s="112"/>
      <c r="BP14" s="34"/>
      <c r="BQ14" s="41"/>
      <c r="BR14" s="115"/>
      <c r="BS14" s="114"/>
    </row>
    <row r="15" spans="2:71" x14ac:dyDescent="0.25">
      <c r="B15" s="38">
        <v>5</v>
      </c>
      <c r="C15" s="52"/>
      <c r="D15" s="50"/>
      <c r="E15" s="25"/>
      <c r="F15" s="25"/>
      <c r="G15" s="26"/>
      <c r="H15" s="27"/>
      <c r="I15" s="97"/>
      <c r="J15" s="98"/>
      <c r="K15" s="98"/>
      <c r="L15" s="98"/>
      <c r="M15" s="98"/>
      <c r="N15" s="98"/>
      <c r="O15" s="99"/>
      <c r="P15" s="100">
        <f t="shared" si="0"/>
        <v>0</v>
      </c>
      <c r="Q15" s="101">
        <f t="shared" si="1"/>
        <v>0</v>
      </c>
      <c r="R15" s="102">
        <f t="shared" si="2"/>
        <v>0</v>
      </c>
      <c r="S15" s="97"/>
      <c r="T15" s="99"/>
      <c r="U15" s="103">
        <f t="shared" si="3"/>
        <v>0</v>
      </c>
      <c r="V15" s="104"/>
      <c r="W15" s="99"/>
      <c r="X15" s="105">
        <f t="shared" si="4"/>
        <v>0</v>
      </c>
      <c r="Y15" s="106"/>
      <c r="Z15" s="107"/>
      <c r="AA15" s="108"/>
      <c r="AB15" s="109">
        <f t="shared" si="11"/>
        <v>0</v>
      </c>
      <c r="AC15" s="97"/>
      <c r="AD15" s="99"/>
      <c r="AE15" s="109">
        <f t="shared" si="5"/>
        <v>0</v>
      </c>
      <c r="AF15" s="97"/>
      <c r="AG15" s="99"/>
      <c r="AH15" s="110">
        <f t="shared" si="6"/>
        <v>0</v>
      </c>
      <c r="AI15" s="111">
        <f t="shared" si="12"/>
        <v>0</v>
      </c>
      <c r="AJ15" s="97"/>
      <c r="AK15" s="99"/>
      <c r="AL15" s="103">
        <f t="shared" si="7"/>
        <v>0</v>
      </c>
      <c r="AM15" s="106"/>
      <c r="AN15" s="107"/>
      <c r="AO15" s="99"/>
      <c r="AP15" s="108"/>
      <c r="AQ15" s="103">
        <f t="shared" si="13"/>
        <v>0</v>
      </c>
      <c r="AR15" s="112"/>
      <c r="AS15" s="32"/>
      <c r="AT15" s="32"/>
      <c r="AU15" s="32"/>
      <c r="AV15" s="32"/>
      <c r="AW15" s="32"/>
      <c r="AX15" s="32"/>
      <c r="AY15" s="34"/>
      <c r="AZ15" s="42">
        <f t="shared" si="8"/>
        <v>0</v>
      </c>
      <c r="BA15" s="34">
        <f t="shared" si="9"/>
        <v>0</v>
      </c>
      <c r="BB15" s="33">
        <f t="shared" si="10"/>
        <v>0</v>
      </c>
      <c r="BC15" s="113"/>
      <c r="BD15" s="33"/>
      <c r="BE15" s="114"/>
      <c r="BF15" s="112"/>
      <c r="BG15" s="34"/>
      <c r="BH15" s="41"/>
      <c r="BI15" s="112"/>
      <c r="BJ15" s="34"/>
      <c r="BK15" s="41"/>
      <c r="BL15" s="112"/>
      <c r="BM15" s="34"/>
      <c r="BN15" s="41"/>
      <c r="BO15" s="112"/>
      <c r="BP15" s="34"/>
      <c r="BQ15" s="41"/>
      <c r="BR15" s="115"/>
      <c r="BS15" s="114"/>
    </row>
    <row r="16" spans="2:71" x14ac:dyDescent="0.25">
      <c r="B16" s="38">
        <v>6</v>
      </c>
      <c r="C16" s="52"/>
      <c r="D16" s="50"/>
      <c r="E16" s="25"/>
      <c r="F16" s="25"/>
      <c r="G16" s="26"/>
      <c r="H16" s="27"/>
      <c r="I16" s="97"/>
      <c r="J16" s="98"/>
      <c r="K16" s="98"/>
      <c r="L16" s="98"/>
      <c r="M16" s="98"/>
      <c r="N16" s="98"/>
      <c r="O16" s="99"/>
      <c r="P16" s="100">
        <f t="shared" si="0"/>
        <v>0</v>
      </c>
      <c r="Q16" s="101">
        <f t="shared" si="1"/>
        <v>0</v>
      </c>
      <c r="R16" s="102">
        <f t="shared" si="2"/>
        <v>0</v>
      </c>
      <c r="S16" s="97"/>
      <c r="T16" s="99"/>
      <c r="U16" s="103">
        <f t="shared" si="3"/>
        <v>0</v>
      </c>
      <c r="V16" s="104"/>
      <c r="W16" s="99"/>
      <c r="X16" s="105">
        <f t="shared" si="4"/>
        <v>0</v>
      </c>
      <c r="Y16" s="106"/>
      <c r="Z16" s="107"/>
      <c r="AA16" s="108"/>
      <c r="AB16" s="109">
        <f t="shared" si="11"/>
        <v>0</v>
      </c>
      <c r="AC16" s="97"/>
      <c r="AD16" s="99"/>
      <c r="AE16" s="109">
        <f t="shared" si="5"/>
        <v>0</v>
      </c>
      <c r="AF16" s="97"/>
      <c r="AG16" s="99"/>
      <c r="AH16" s="110">
        <f t="shared" si="6"/>
        <v>0</v>
      </c>
      <c r="AI16" s="111">
        <f t="shared" si="12"/>
        <v>0</v>
      </c>
      <c r="AJ16" s="97"/>
      <c r="AK16" s="99"/>
      <c r="AL16" s="103">
        <f t="shared" si="7"/>
        <v>0</v>
      </c>
      <c r="AM16" s="106"/>
      <c r="AN16" s="107"/>
      <c r="AO16" s="99"/>
      <c r="AP16" s="108"/>
      <c r="AQ16" s="103">
        <f t="shared" si="13"/>
        <v>0</v>
      </c>
      <c r="AR16" s="112"/>
      <c r="AS16" s="32"/>
      <c r="AT16" s="32"/>
      <c r="AU16" s="32"/>
      <c r="AV16" s="32"/>
      <c r="AW16" s="32"/>
      <c r="AX16" s="32"/>
      <c r="AY16" s="34"/>
      <c r="AZ16" s="42">
        <f t="shared" si="8"/>
        <v>0</v>
      </c>
      <c r="BA16" s="34">
        <f t="shared" si="9"/>
        <v>0</v>
      </c>
      <c r="BB16" s="33">
        <f t="shared" si="10"/>
        <v>0</v>
      </c>
      <c r="BC16" s="113"/>
      <c r="BD16" s="33"/>
      <c r="BE16" s="114"/>
      <c r="BF16" s="112"/>
      <c r="BG16" s="34"/>
      <c r="BH16" s="41"/>
      <c r="BI16" s="112"/>
      <c r="BJ16" s="34"/>
      <c r="BK16" s="41"/>
      <c r="BL16" s="112"/>
      <c r="BM16" s="34"/>
      <c r="BN16" s="41"/>
      <c r="BO16" s="112"/>
      <c r="BP16" s="34"/>
      <c r="BQ16" s="41"/>
      <c r="BR16" s="115"/>
      <c r="BS16" s="114"/>
    </row>
    <row r="17" spans="2:71" x14ac:dyDescent="0.25">
      <c r="B17" s="38">
        <v>7</v>
      </c>
      <c r="C17" s="52"/>
      <c r="D17" s="50"/>
      <c r="E17" s="25"/>
      <c r="F17" s="25"/>
      <c r="G17" s="26"/>
      <c r="H17" s="27"/>
      <c r="I17" s="97"/>
      <c r="J17" s="98"/>
      <c r="K17" s="98"/>
      <c r="L17" s="98"/>
      <c r="M17" s="98"/>
      <c r="N17" s="98"/>
      <c r="O17" s="99"/>
      <c r="P17" s="100">
        <f t="shared" si="0"/>
        <v>0</v>
      </c>
      <c r="Q17" s="101">
        <f t="shared" si="1"/>
        <v>0</v>
      </c>
      <c r="R17" s="102">
        <f t="shared" si="2"/>
        <v>0</v>
      </c>
      <c r="S17" s="97"/>
      <c r="T17" s="99"/>
      <c r="U17" s="103">
        <f t="shared" si="3"/>
        <v>0</v>
      </c>
      <c r="V17" s="104"/>
      <c r="W17" s="99"/>
      <c r="X17" s="105">
        <f t="shared" si="4"/>
        <v>0</v>
      </c>
      <c r="Y17" s="106"/>
      <c r="Z17" s="107"/>
      <c r="AA17" s="108"/>
      <c r="AB17" s="109">
        <f t="shared" si="11"/>
        <v>0</v>
      </c>
      <c r="AC17" s="97"/>
      <c r="AD17" s="99"/>
      <c r="AE17" s="109">
        <f t="shared" si="5"/>
        <v>0</v>
      </c>
      <c r="AF17" s="97"/>
      <c r="AG17" s="99"/>
      <c r="AH17" s="110">
        <f t="shared" si="6"/>
        <v>0</v>
      </c>
      <c r="AI17" s="111">
        <f t="shared" si="12"/>
        <v>0</v>
      </c>
      <c r="AJ17" s="97"/>
      <c r="AK17" s="99"/>
      <c r="AL17" s="103">
        <f t="shared" si="7"/>
        <v>0</v>
      </c>
      <c r="AM17" s="106"/>
      <c r="AN17" s="107"/>
      <c r="AO17" s="99"/>
      <c r="AP17" s="108"/>
      <c r="AQ17" s="103">
        <f t="shared" si="13"/>
        <v>0</v>
      </c>
      <c r="AR17" s="112"/>
      <c r="AS17" s="32"/>
      <c r="AT17" s="32"/>
      <c r="AU17" s="32"/>
      <c r="AV17" s="32"/>
      <c r="AW17" s="32"/>
      <c r="AX17" s="32"/>
      <c r="AY17" s="34"/>
      <c r="AZ17" s="42">
        <f t="shared" si="8"/>
        <v>0</v>
      </c>
      <c r="BA17" s="34">
        <f t="shared" si="9"/>
        <v>0</v>
      </c>
      <c r="BB17" s="33">
        <f t="shared" si="10"/>
        <v>0</v>
      </c>
      <c r="BC17" s="113"/>
      <c r="BD17" s="33"/>
      <c r="BE17" s="114"/>
      <c r="BF17" s="112"/>
      <c r="BG17" s="34"/>
      <c r="BH17" s="41"/>
      <c r="BI17" s="112"/>
      <c r="BJ17" s="34"/>
      <c r="BK17" s="41"/>
      <c r="BL17" s="112"/>
      <c r="BM17" s="34"/>
      <c r="BN17" s="41"/>
      <c r="BO17" s="112"/>
      <c r="BP17" s="34"/>
      <c r="BQ17" s="41"/>
      <c r="BR17" s="115"/>
      <c r="BS17" s="114"/>
    </row>
    <row r="18" spans="2:71" x14ac:dyDescent="0.25">
      <c r="B18" s="38">
        <v>8</v>
      </c>
      <c r="C18" s="52"/>
      <c r="D18" s="50"/>
      <c r="E18" s="25"/>
      <c r="F18" s="25"/>
      <c r="G18" s="26"/>
      <c r="H18" s="27"/>
      <c r="I18" s="97"/>
      <c r="J18" s="98"/>
      <c r="K18" s="98"/>
      <c r="L18" s="98"/>
      <c r="M18" s="98"/>
      <c r="N18" s="98"/>
      <c r="O18" s="99"/>
      <c r="P18" s="100">
        <f t="shared" si="0"/>
        <v>0</v>
      </c>
      <c r="Q18" s="101">
        <f t="shared" si="1"/>
        <v>0</v>
      </c>
      <c r="R18" s="102">
        <f t="shared" si="2"/>
        <v>0</v>
      </c>
      <c r="S18" s="97"/>
      <c r="T18" s="99"/>
      <c r="U18" s="103">
        <f t="shared" si="3"/>
        <v>0</v>
      </c>
      <c r="V18" s="104"/>
      <c r="W18" s="99"/>
      <c r="X18" s="105">
        <f t="shared" si="4"/>
        <v>0</v>
      </c>
      <c r="Y18" s="106"/>
      <c r="Z18" s="107"/>
      <c r="AA18" s="108"/>
      <c r="AB18" s="109">
        <f t="shared" si="11"/>
        <v>0</v>
      </c>
      <c r="AC18" s="97"/>
      <c r="AD18" s="99"/>
      <c r="AE18" s="109">
        <f t="shared" si="5"/>
        <v>0</v>
      </c>
      <c r="AF18" s="97"/>
      <c r="AG18" s="99"/>
      <c r="AH18" s="110">
        <f t="shared" si="6"/>
        <v>0</v>
      </c>
      <c r="AI18" s="111">
        <f t="shared" si="12"/>
        <v>0</v>
      </c>
      <c r="AJ18" s="97"/>
      <c r="AK18" s="99"/>
      <c r="AL18" s="103">
        <f t="shared" si="7"/>
        <v>0</v>
      </c>
      <c r="AM18" s="106"/>
      <c r="AN18" s="107"/>
      <c r="AO18" s="99"/>
      <c r="AP18" s="108"/>
      <c r="AQ18" s="103">
        <f t="shared" si="13"/>
        <v>0</v>
      </c>
      <c r="AR18" s="112"/>
      <c r="AS18" s="32"/>
      <c r="AT18" s="32"/>
      <c r="AU18" s="32"/>
      <c r="AV18" s="32"/>
      <c r="AW18" s="32"/>
      <c r="AX18" s="32"/>
      <c r="AY18" s="34"/>
      <c r="AZ18" s="42">
        <f t="shared" si="8"/>
        <v>0</v>
      </c>
      <c r="BA18" s="34">
        <f t="shared" si="9"/>
        <v>0</v>
      </c>
      <c r="BB18" s="33">
        <f t="shared" si="10"/>
        <v>0</v>
      </c>
      <c r="BC18" s="113"/>
      <c r="BD18" s="33"/>
      <c r="BE18" s="114"/>
      <c r="BF18" s="112"/>
      <c r="BG18" s="34"/>
      <c r="BH18" s="41"/>
      <c r="BI18" s="112"/>
      <c r="BJ18" s="34"/>
      <c r="BK18" s="41"/>
      <c r="BL18" s="112"/>
      <c r="BM18" s="34"/>
      <c r="BN18" s="41"/>
      <c r="BO18" s="112"/>
      <c r="BP18" s="34"/>
      <c r="BQ18" s="41"/>
      <c r="BR18" s="115"/>
      <c r="BS18" s="114"/>
    </row>
    <row r="19" spans="2:71" x14ac:dyDescent="0.25">
      <c r="B19" s="38">
        <v>9</v>
      </c>
      <c r="C19" s="52"/>
      <c r="D19" s="50"/>
      <c r="E19" s="25"/>
      <c r="F19" s="25"/>
      <c r="G19" s="26"/>
      <c r="H19" s="27"/>
      <c r="I19" s="97"/>
      <c r="J19" s="98"/>
      <c r="K19" s="98"/>
      <c r="L19" s="98"/>
      <c r="M19" s="98"/>
      <c r="N19" s="98"/>
      <c r="O19" s="99"/>
      <c r="P19" s="100">
        <f t="shared" si="0"/>
        <v>0</v>
      </c>
      <c r="Q19" s="101">
        <f t="shared" si="1"/>
        <v>0</v>
      </c>
      <c r="R19" s="102">
        <f t="shared" si="2"/>
        <v>0</v>
      </c>
      <c r="S19" s="97"/>
      <c r="T19" s="99"/>
      <c r="U19" s="103">
        <f t="shared" si="3"/>
        <v>0</v>
      </c>
      <c r="V19" s="104"/>
      <c r="W19" s="99"/>
      <c r="X19" s="105">
        <f t="shared" si="4"/>
        <v>0</v>
      </c>
      <c r="Y19" s="106"/>
      <c r="Z19" s="107"/>
      <c r="AA19" s="108"/>
      <c r="AB19" s="109">
        <f t="shared" si="11"/>
        <v>0</v>
      </c>
      <c r="AC19" s="97"/>
      <c r="AD19" s="99"/>
      <c r="AE19" s="109">
        <f t="shared" si="5"/>
        <v>0</v>
      </c>
      <c r="AF19" s="97"/>
      <c r="AG19" s="99"/>
      <c r="AH19" s="110">
        <f t="shared" si="6"/>
        <v>0</v>
      </c>
      <c r="AI19" s="111">
        <f t="shared" si="12"/>
        <v>0</v>
      </c>
      <c r="AJ19" s="97"/>
      <c r="AK19" s="99"/>
      <c r="AL19" s="103">
        <f t="shared" si="7"/>
        <v>0</v>
      </c>
      <c r="AM19" s="106"/>
      <c r="AN19" s="107"/>
      <c r="AO19" s="99"/>
      <c r="AP19" s="108"/>
      <c r="AQ19" s="103">
        <f t="shared" si="13"/>
        <v>0</v>
      </c>
      <c r="AR19" s="112"/>
      <c r="AS19" s="32"/>
      <c r="AT19" s="32"/>
      <c r="AU19" s="32"/>
      <c r="AV19" s="32"/>
      <c r="AW19" s="32"/>
      <c r="AX19" s="32"/>
      <c r="AY19" s="34"/>
      <c r="AZ19" s="42">
        <f t="shared" si="8"/>
        <v>0</v>
      </c>
      <c r="BA19" s="34">
        <f t="shared" si="9"/>
        <v>0</v>
      </c>
      <c r="BB19" s="33">
        <f t="shared" si="10"/>
        <v>0</v>
      </c>
      <c r="BC19" s="113"/>
      <c r="BD19" s="33"/>
      <c r="BE19" s="114"/>
      <c r="BF19" s="112"/>
      <c r="BG19" s="34"/>
      <c r="BH19" s="41"/>
      <c r="BI19" s="112"/>
      <c r="BJ19" s="34"/>
      <c r="BK19" s="41"/>
      <c r="BL19" s="112"/>
      <c r="BM19" s="34"/>
      <c r="BN19" s="41"/>
      <c r="BO19" s="112"/>
      <c r="BP19" s="34"/>
      <c r="BQ19" s="41"/>
      <c r="BR19" s="115"/>
      <c r="BS19" s="114"/>
    </row>
    <row r="20" spans="2:71" x14ac:dyDescent="0.25">
      <c r="B20" s="38">
        <v>10</v>
      </c>
      <c r="C20" s="52"/>
      <c r="D20" s="50"/>
      <c r="E20" s="25"/>
      <c r="F20" s="25"/>
      <c r="G20" s="26"/>
      <c r="H20" s="27"/>
      <c r="I20" s="97"/>
      <c r="J20" s="98"/>
      <c r="K20" s="98"/>
      <c r="L20" s="98"/>
      <c r="M20" s="98"/>
      <c r="N20" s="98"/>
      <c r="O20" s="99"/>
      <c r="P20" s="100">
        <f t="shared" si="0"/>
        <v>0</v>
      </c>
      <c r="Q20" s="101">
        <f t="shared" si="1"/>
        <v>0</v>
      </c>
      <c r="R20" s="102">
        <f t="shared" si="2"/>
        <v>0</v>
      </c>
      <c r="S20" s="97"/>
      <c r="T20" s="99"/>
      <c r="U20" s="103">
        <f t="shared" si="3"/>
        <v>0</v>
      </c>
      <c r="V20" s="104"/>
      <c r="W20" s="99"/>
      <c r="X20" s="105">
        <f t="shared" si="4"/>
        <v>0</v>
      </c>
      <c r="Y20" s="106"/>
      <c r="Z20" s="107"/>
      <c r="AA20" s="108"/>
      <c r="AB20" s="109">
        <f t="shared" si="11"/>
        <v>0</v>
      </c>
      <c r="AC20" s="97"/>
      <c r="AD20" s="99"/>
      <c r="AE20" s="109">
        <f t="shared" si="5"/>
        <v>0</v>
      </c>
      <c r="AF20" s="97"/>
      <c r="AG20" s="99"/>
      <c r="AH20" s="110">
        <f t="shared" si="6"/>
        <v>0</v>
      </c>
      <c r="AI20" s="111">
        <f t="shared" si="12"/>
        <v>0</v>
      </c>
      <c r="AJ20" s="97"/>
      <c r="AK20" s="99"/>
      <c r="AL20" s="103">
        <f t="shared" si="7"/>
        <v>0</v>
      </c>
      <c r="AM20" s="106"/>
      <c r="AN20" s="107"/>
      <c r="AO20" s="99"/>
      <c r="AP20" s="108"/>
      <c r="AQ20" s="103">
        <f t="shared" si="13"/>
        <v>0</v>
      </c>
      <c r="AR20" s="112"/>
      <c r="AS20" s="32"/>
      <c r="AT20" s="32"/>
      <c r="AU20" s="32"/>
      <c r="AV20" s="32"/>
      <c r="AW20" s="32"/>
      <c r="AX20" s="32"/>
      <c r="AY20" s="34"/>
      <c r="AZ20" s="42">
        <f t="shared" si="8"/>
        <v>0</v>
      </c>
      <c r="BA20" s="34">
        <f t="shared" si="9"/>
        <v>0</v>
      </c>
      <c r="BB20" s="33">
        <f t="shared" si="10"/>
        <v>0</v>
      </c>
      <c r="BC20" s="113"/>
      <c r="BD20" s="33"/>
      <c r="BE20" s="114"/>
      <c r="BF20" s="112"/>
      <c r="BG20" s="34"/>
      <c r="BH20" s="41"/>
      <c r="BI20" s="112"/>
      <c r="BJ20" s="34"/>
      <c r="BK20" s="41"/>
      <c r="BL20" s="112"/>
      <c r="BM20" s="34"/>
      <c r="BN20" s="41"/>
      <c r="BO20" s="112"/>
      <c r="BP20" s="34"/>
      <c r="BQ20" s="41"/>
      <c r="BR20" s="115"/>
      <c r="BS20" s="114"/>
    </row>
    <row r="21" spans="2:71" x14ac:dyDescent="0.25">
      <c r="B21" s="38">
        <v>11</v>
      </c>
      <c r="C21" s="52"/>
      <c r="D21" s="50"/>
      <c r="E21" s="25"/>
      <c r="F21" s="25"/>
      <c r="G21" s="26"/>
      <c r="H21" s="27"/>
      <c r="I21" s="97"/>
      <c r="J21" s="98"/>
      <c r="K21" s="98"/>
      <c r="L21" s="98"/>
      <c r="M21" s="98"/>
      <c r="N21" s="98"/>
      <c r="O21" s="99"/>
      <c r="P21" s="100">
        <f t="shared" si="0"/>
        <v>0</v>
      </c>
      <c r="Q21" s="101">
        <f t="shared" si="1"/>
        <v>0</v>
      </c>
      <c r="R21" s="102">
        <f t="shared" si="2"/>
        <v>0</v>
      </c>
      <c r="S21" s="97"/>
      <c r="T21" s="99"/>
      <c r="U21" s="103">
        <f t="shared" si="3"/>
        <v>0</v>
      </c>
      <c r="V21" s="104"/>
      <c r="W21" s="99"/>
      <c r="X21" s="105">
        <f t="shared" si="4"/>
        <v>0</v>
      </c>
      <c r="Y21" s="106"/>
      <c r="Z21" s="107"/>
      <c r="AA21" s="108"/>
      <c r="AB21" s="109">
        <f t="shared" si="11"/>
        <v>0</v>
      </c>
      <c r="AC21" s="97"/>
      <c r="AD21" s="99"/>
      <c r="AE21" s="109">
        <f t="shared" si="5"/>
        <v>0</v>
      </c>
      <c r="AF21" s="97"/>
      <c r="AG21" s="99"/>
      <c r="AH21" s="110">
        <f t="shared" si="6"/>
        <v>0</v>
      </c>
      <c r="AI21" s="111">
        <f t="shared" si="12"/>
        <v>0</v>
      </c>
      <c r="AJ21" s="97"/>
      <c r="AK21" s="99"/>
      <c r="AL21" s="103">
        <f t="shared" si="7"/>
        <v>0</v>
      </c>
      <c r="AM21" s="106"/>
      <c r="AN21" s="107"/>
      <c r="AO21" s="99"/>
      <c r="AP21" s="108"/>
      <c r="AQ21" s="103">
        <f t="shared" si="13"/>
        <v>0</v>
      </c>
      <c r="AR21" s="112"/>
      <c r="AS21" s="32"/>
      <c r="AT21" s="32"/>
      <c r="AU21" s="32"/>
      <c r="AV21" s="32"/>
      <c r="AW21" s="32"/>
      <c r="AX21" s="32"/>
      <c r="AY21" s="34"/>
      <c r="AZ21" s="42">
        <f t="shared" si="8"/>
        <v>0</v>
      </c>
      <c r="BA21" s="34">
        <f t="shared" si="9"/>
        <v>0</v>
      </c>
      <c r="BB21" s="33">
        <f t="shared" si="10"/>
        <v>0</v>
      </c>
      <c r="BC21" s="113"/>
      <c r="BD21" s="33"/>
      <c r="BE21" s="114"/>
      <c r="BF21" s="112"/>
      <c r="BG21" s="34"/>
      <c r="BH21" s="41"/>
      <c r="BI21" s="112"/>
      <c r="BJ21" s="34"/>
      <c r="BK21" s="41"/>
      <c r="BL21" s="112"/>
      <c r="BM21" s="34"/>
      <c r="BN21" s="41"/>
      <c r="BO21" s="112"/>
      <c r="BP21" s="34"/>
      <c r="BQ21" s="41"/>
      <c r="BR21" s="115"/>
      <c r="BS21" s="114"/>
    </row>
    <row r="22" spans="2:71" x14ac:dyDescent="0.25">
      <c r="B22" s="38">
        <v>12</v>
      </c>
      <c r="C22" s="52"/>
      <c r="D22" s="50"/>
      <c r="E22" s="25"/>
      <c r="F22" s="25"/>
      <c r="G22" s="26"/>
      <c r="H22" s="27"/>
      <c r="I22" s="97"/>
      <c r="J22" s="98"/>
      <c r="K22" s="98"/>
      <c r="L22" s="98"/>
      <c r="M22" s="98"/>
      <c r="N22" s="98"/>
      <c r="O22" s="99"/>
      <c r="P22" s="100">
        <f t="shared" si="0"/>
        <v>0</v>
      </c>
      <c r="Q22" s="101">
        <f t="shared" si="1"/>
        <v>0</v>
      </c>
      <c r="R22" s="102">
        <f t="shared" si="2"/>
        <v>0</v>
      </c>
      <c r="S22" s="97"/>
      <c r="T22" s="99"/>
      <c r="U22" s="103">
        <f t="shared" si="3"/>
        <v>0</v>
      </c>
      <c r="V22" s="104"/>
      <c r="W22" s="99"/>
      <c r="X22" s="105">
        <f t="shared" si="4"/>
        <v>0</v>
      </c>
      <c r="Y22" s="106"/>
      <c r="Z22" s="107"/>
      <c r="AA22" s="108"/>
      <c r="AB22" s="109">
        <f t="shared" si="11"/>
        <v>0</v>
      </c>
      <c r="AC22" s="97"/>
      <c r="AD22" s="99"/>
      <c r="AE22" s="109">
        <f t="shared" si="5"/>
        <v>0</v>
      </c>
      <c r="AF22" s="97"/>
      <c r="AG22" s="99"/>
      <c r="AH22" s="110"/>
      <c r="AI22" s="111">
        <f t="shared" si="12"/>
        <v>0</v>
      </c>
      <c r="AJ22" s="97"/>
      <c r="AK22" s="99"/>
      <c r="AL22" s="103">
        <f t="shared" si="7"/>
        <v>0</v>
      </c>
      <c r="AM22" s="106"/>
      <c r="AN22" s="107"/>
      <c r="AO22" s="99"/>
      <c r="AP22" s="108"/>
      <c r="AQ22" s="103">
        <f t="shared" si="13"/>
        <v>0</v>
      </c>
      <c r="AR22" s="112"/>
      <c r="AS22" s="32"/>
      <c r="AT22" s="32"/>
      <c r="AU22" s="32"/>
      <c r="AV22" s="32"/>
      <c r="AW22" s="32"/>
      <c r="AX22" s="32"/>
      <c r="AY22" s="34"/>
      <c r="AZ22" s="42">
        <f t="shared" si="8"/>
        <v>0</v>
      </c>
      <c r="BA22" s="34">
        <f t="shared" si="9"/>
        <v>0</v>
      </c>
      <c r="BB22" s="33">
        <f t="shared" si="10"/>
        <v>0</v>
      </c>
      <c r="BC22" s="113"/>
      <c r="BD22" s="33"/>
      <c r="BE22" s="114"/>
      <c r="BF22" s="112"/>
      <c r="BG22" s="34"/>
      <c r="BH22" s="41"/>
      <c r="BI22" s="112"/>
      <c r="BJ22" s="34"/>
      <c r="BK22" s="41"/>
      <c r="BL22" s="112"/>
      <c r="BM22" s="34"/>
      <c r="BN22" s="41"/>
      <c r="BO22" s="112"/>
      <c r="BP22" s="34"/>
      <c r="BQ22" s="41"/>
      <c r="BR22" s="115"/>
      <c r="BS22" s="114"/>
    </row>
    <row r="23" spans="2:71" x14ac:dyDescent="0.25">
      <c r="B23" s="38">
        <v>13</v>
      </c>
      <c r="C23" s="52"/>
      <c r="D23" s="50"/>
      <c r="E23" s="25"/>
      <c r="F23" s="25"/>
      <c r="G23" s="26"/>
      <c r="H23" s="27"/>
      <c r="I23" s="97"/>
      <c r="J23" s="98"/>
      <c r="K23" s="98"/>
      <c r="L23" s="98"/>
      <c r="M23" s="98"/>
      <c r="N23" s="98"/>
      <c r="O23" s="99"/>
      <c r="P23" s="100">
        <f t="shared" si="0"/>
        <v>0</v>
      </c>
      <c r="Q23" s="101">
        <f t="shared" si="1"/>
        <v>0</v>
      </c>
      <c r="R23" s="102">
        <f t="shared" si="2"/>
        <v>0</v>
      </c>
      <c r="S23" s="97"/>
      <c r="T23" s="99"/>
      <c r="U23" s="103">
        <f t="shared" si="3"/>
        <v>0</v>
      </c>
      <c r="V23" s="104"/>
      <c r="W23" s="99"/>
      <c r="X23" s="105">
        <f t="shared" si="4"/>
        <v>0</v>
      </c>
      <c r="Y23" s="106"/>
      <c r="Z23" s="107"/>
      <c r="AA23" s="108"/>
      <c r="AB23" s="109">
        <f t="shared" si="11"/>
        <v>0</v>
      </c>
      <c r="AC23" s="97"/>
      <c r="AD23" s="99"/>
      <c r="AE23" s="109">
        <f t="shared" si="5"/>
        <v>0</v>
      </c>
      <c r="AF23" s="97"/>
      <c r="AG23" s="99"/>
      <c r="AH23" s="110">
        <f t="shared" si="6"/>
        <v>0</v>
      </c>
      <c r="AI23" s="111">
        <f t="shared" si="12"/>
        <v>0</v>
      </c>
      <c r="AJ23" s="97"/>
      <c r="AK23" s="99"/>
      <c r="AL23" s="103">
        <f t="shared" si="7"/>
        <v>0</v>
      </c>
      <c r="AM23" s="106"/>
      <c r="AN23" s="107"/>
      <c r="AO23" s="99"/>
      <c r="AP23" s="108"/>
      <c r="AQ23" s="103">
        <f t="shared" si="13"/>
        <v>0</v>
      </c>
      <c r="AR23" s="112"/>
      <c r="AS23" s="32"/>
      <c r="AT23" s="32"/>
      <c r="AU23" s="32"/>
      <c r="AV23" s="32"/>
      <c r="AW23" s="32"/>
      <c r="AX23" s="32"/>
      <c r="AY23" s="34"/>
      <c r="AZ23" s="42">
        <f t="shared" si="8"/>
        <v>0</v>
      </c>
      <c r="BA23" s="34">
        <f t="shared" si="9"/>
        <v>0</v>
      </c>
      <c r="BB23" s="33">
        <f t="shared" si="10"/>
        <v>0</v>
      </c>
      <c r="BC23" s="113"/>
      <c r="BD23" s="33"/>
      <c r="BE23" s="114"/>
      <c r="BF23" s="112"/>
      <c r="BG23" s="34"/>
      <c r="BH23" s="41"/>
      <c r="BI23" s="112"/>
      <c r="BJ23" s="34"/>
      <c r="BK23" s="41"/>
      <c r="BL23" s="112"/>
      <c r="BM23" s="34"/>
      <c r="BN23" s="41"/>
      <c r="BO23" s="112"/>
      <c r="BP23" s="34"/>
      <c r="BQ23" s="41"/>
      <c r="BR23" s="115"/>
      <c r="BS23" s="114"/>
    </row>
    <row r="24" spans="2:71" x14ac:dyDescent="0.25">
      <c r="B24" s="38">
        <v>14</v>
      </c>
      <c r="C24" s="52"/>
      <c r="D24" s="50"/>
      <c r="E24" s="25"/>
      <c r="F24" s="25"/>
      <c r="G24" s="26"/>
      <c r="H24" s="27"/>
      <c r="I24" s="97"/>
      <c r="J24" s="98"/>
      <c r="K24" s="98"/>
      <c r="L24" s="98"/>
      <c r="M24" s="98"/>
      <c r="N24" s="98"/>
      <c r="O24" s="99"/>
      <c r="P24" s="100">
        <f t="shared" si="0"/>
        <v>0</v>
      </c>
      <c r="Q24" s="101">
        <f t="shared" si="1"/>
        <v>0</v>
      </c>
      <c r="R24" s="102">
        <f t="shared" si="2"/>
        <v>0</v>
      </c>
      <c r="S24" s="97"/>
      <c r="T24" s="99"/>
      <c r="U24" s="103">
        <f t="shared" si="3"/>
        <v>0</v>
      </c>
      <c r="V24" s="104"/>
      <c r="W24" s="99"/>
      <c r="X24" s="105">
        <f t="shared" si="4"/>
        <v>0</v>
      </c>
      <c r="Y24" s="106"/>
      <c r="Z24" s="107"/>
      <c r="AA24" s="108"/>
      <c r="AB24" s="109">
        <f t="shared" si="11"/>
        <v>0</v>
      </c>
      <c r="AC24" s="97"/>
      <c r="AD24" s="99"/>
      <c r="AE24" s="109">
        <f t="shared" si="5"/>
        <v>0</v>
      </c>
      <c r="AF24" s="97"/>
      <c r="AG24" s="99"/>
      <c r="AH24" s="110">
        <f t="shared" si="6"/>
        <v>0</v>
      </c>
      <c r="AI24" s="111">
        <f t="shared" si="12"/>
        <v>0</v>
      </c>
      <c r="AJ24" s="97"/>
      <c r="AK24" s="99"/>
      <c r="AL24" s="103">
        <f t="shared" si="7"/>
        <v>0</v>
      </c>
      <c r="AM24" s="106"/>
      <c r="AN24" s="107"/>
      <c r="AO24" s="99"/>
      <c r="AP24" s="108"/>
      <c r="AQ24" s="103">
        <f t="shared" si="13"/>
        <v>0</v>
      </c>
      <c r="AR24" s="112"/>
      <c r="AS24" s="32"/>
      <c r="AT24" s="32"/>
      <c r="AU24" s="32"/>
      <c r="AV24" s="32"/>
      <c r="AW24" s="32"/>
      <c r="AX24" s="32"/>
      <c r="AY24" s="34"/>
      <c r="AZ24" s="42">
        <f t="shared" si="8"/>
        <v>0</v>
      </c>
      <c r="BA24" s="34">
        <f t="shared" si="9"/>
        <v>0</v>
      </c>
      <c r="BB24" s="33">
        <f t="shared" si="10"/>
        <v>0</v>
      </c>
      <c r="BC24" s="113"/>
      <c r="BD24" s="33"/>
      <c r="BE24" s="114"/>
      <c r="BF24" s="112"/>
      <c r="BG24" s="34"/>
      <c r="BH24" s="41"/>
      <c r="BI24" s="112"/>
      <c r="BJ24" s="34"/>
      <c r="BK24" s="41"/>
      <c r="BL24" s="112"/>
      <c r="BM24" s="34"/>
      <c r="BN24" s="41"/>
      <c r="BO24" s="112"/>
      <c r="BP24" s="34"/>
      <c r="BQ24" s="41"/>
      <c r="BR24" s="115"/>
      <c r="BS24" s="114"/>
    </row>
    <row r="25" spans="2:71" x14ac:dyDescent="0.25">
      <c r="B25" s="38">
        <v>15</v>
      </c>
      <c r="C25" s="52"/>
      <c r="D25" s="50"/>
      <c r="E25" s="25"/>
      <c r="F25" s="25"/>
      <c r="G25" s="26"/>
      <c r="H25" s="27"/>
      <c r="I25" s="97"/>
      <c r="J25" s="98"/>
      <c r="K25" s="98"/>
      <c r="L25" s="98"/>
      <c r="M25" s="98"/>
      <c r="N25" s="98"/>
      <c r="O25" s="99"/>
      <c r="P25" s="100">
        <f t="shared" si="0"/>
        <v>0</v>
      </c>
      <c r="Q25" s="101">
        <f t="shared" si="1"/>
        <v>0</v>
      </c>
      <c r="R25" s="102">
        <f t="shared" si="2"/>
        <v>0</v>
      </c>
      <c r="S25" s="97"/>
      <c r="T25" s="99"/>
      <c r="U25" s="103">
        <f t="shared" si="3"/>
        <v>0</v>
      </c>
      <c r="V25" s="104"/>
      <c r="W25" s="99"/>
      <c r="X25" s="105">
        <f t="shared" si="4"/>
        <v>0</v>
      </c>
      <c r="Y25" s="106"/>
      <c r="Z25" s="107"/>
      <c r="AA25" s="108"/>
      <c r="AB25" s="109">
        <f t="shared" si="11"/>
        <v>0</v>
      </c>
      <c r="AC25" s="97"/>
      <c r="AD25" s="99"/>
      <c r="AE25" s="109">
        <f t="shared" si="5"/>
        <v>0</v>
      </c>
      <c r="AF25" s="97"/>
      <c r="AG25" s="99"/>
      <c r="AH25" s="110">
        <f t="shared" si="6"/>
        <v>0</v>
      </c>
      <c r="AI25" s="111">
        <f t="shared" si="12"/>
        <v>0</v>
      </c>
      <c r="AJ25" s="97"/>
      <c r="AK25" s="99"/>
      <c r="AL25" s="103">
        <f t="shared" si="7"/>
        <v>0</v>
      </c>
      <c r="AM25" s="106"/>
      <c r="AN25" s="107"/>
      <c r="AO25" s="99"/>
      <c r="AP25" s="108"/>
      <c r="AQ25" s="103">
        <f t="shared" si="13"/>
        <v>0</v>
      </c>
      <c r="AR25" s="112"/>
      <c r="AS25" s="32"/>
      <c r="AT25" s="32"/>
      <c r="AU25" s="32"/>
      <c r="AV25" s="32"/>
      <c r="AW25" s="32"/>
      <c r="AX25" s="32"/>
      <c r="AY25" s="34"/>
      <c r="AZ25" s="42">
        <f t="shared" si="8"/>
        <v>0</v>
      </c>
      <c r="BA25" s="34">
        <f t="shared" si="9"/>
        <v>0</v>
      </c>
      <c r="BB25" s="33">
        <f t="shared" si="10"/>
        <v>0</v>
      </c>
      <c r="BC25" s="113"/>
      <c r="BD25" s="33"/>
      <c r="BE25" s="114"/>
      <c r="BF25" s="112"/>
      <c r="BG25" s="34"/>
      <c r="BH25" s="41"/>
      <c r="BI25" s="112"/>
      <c r="BJ25" s="34"/>
      <c r="BK25" s="41"/>
      <c r="BL25" s="112"/>
      <c r="BM25" s="34"/>
      <c r="BN25" s="41"/>
      <c r="BO25" s="112"/>
      <c r="BP25" s="34"/>
      <c r="BQ25" s="41"/>
      <c r="BR25" s="115"/>
      <c r="BS25" s="114"/>
    </row>
    <row r="26" spans="2:71" x14ac:dyDescent="0.25">
      <c r="B26" s="38">
        <v>16</v>
      </c>
      <c r="C26" s="52"/>
      <c r="D26" s="50"/>
      <c r="E26" s="25"/>
      <c r="F26" s="25"/>
      <c r="G26" s="26"/>
      <c r="H26" s="27"/>
      <c r="I26" s="97"/>
      <c r="J26" s="98"/>
      <c r="K26" s="98"/>
      <c r="L26" s="98"/>
      <c r="M26" s="98"/>
      <c r="N26" s="98"/>
      <c r="O26" s="99"/>
      <c r="P26" s="100">
        <f t="shared" si="0"/>
        <v>0</v>
      </c>
      <c r="Q26" s="101">
        <f t="shared" si="1"/>
        <v>0</v>
      </c>
      <c r="R26" s="102">
        <f t="shared" si="2"/>
        <v>0</v>
      </c>
      <c r="S26" s="97"/>
      <c r="T26" s="99"/>
      <c r="U26" s="103">
        <f t="shared" si="3"/>
        <v>0</v>
      </c>
      <c r="V26" s="104"/>
      <c r="W26" s="99"/>
      <c r="X26" s="105">
        <f t="shared" si="4"/>
        <v>0</v>
      </c>
      <c r="Y26" s="106"/>
      <c r="Z26" s="107"/>
      <c r="AA26" s="108"/>
      <c r="AB26" s="109">
        <f t="shared" si="11"/>
        <v>0</v>
      </c>
      <c r="AC26" s="97"/>
      <c r="AD26" s="99"/>
      <c r="AE26" s="109">
        <f t="shared" si="5"/>
        <v>0</v>
      </c>
      <c r="AF26" s="97"/>
      <c r="AG26" s="99"/>
      <c r="AH26" s="110">
        <f t="shared" si="6"/>
        <v>0</v>
      </c>
      <c r="AI26" s="111">
        <f t="shared" si="12"/>
        <v>0</v>
      </c>
      <c r="AJ26" s="97"/>
      <c r="AK26" s="99"/>
      <c r="AL26" s="103">
        <f t="shared" si="7"/>
        <v>0</v>
      </c>
      <c r="AM26" s="106"/>
      <c r="AN26" s="107"/>
      <c r="AO26" s="99"/>
      <c r="AP26" s="108"/>
      <c r="AQ26" s="103">
        <f t="shared" si="13"/>
        <v>0</v>
      </c>
      <c r="AR26" s="112"/>
      <c r="AS26" s="32"/>
      <c r="AT26" s="32"/>
      <c r="AU26" s="32"/>
      <c r="AV26" s="32"/>
      <c r="AW26" s="32"/>
      <c r="AX26" s="32"/>
      <c r="AY26" s="34"/>
      <c r="AZ26" s="42">
        <f t="shared" si="8"/>
        <v>0</v>
      </c>
      <c r="BA26" s="34">
        <f t="shared" si="9"/>
        <v>0</v>
      </c>
      <c r="BB26" s="33">
        <f t="shared" si="10"/>
        <v>0</v>
      </c>
      <c r="BC26" s="113"/>
      <c r="BD26" s="33"/>
      <c r="BE26" s="114"/>
      <c r="BF26" s="112"/>
      <c r="BG26" s="34"/>
      <c r="BH26" s="41"/>
      <c r="BI26" s="112"/>
      <c r="BJ26" s="34"/>
      <c r="BK26" s="41"/>
      <c r="BL26" s="112"/>
      <c r="BM26" s="34"/>
      <c r="BN26" s="41"/>
      <c r="BO26" s="112"/>
      <c r="BP26" s="34"/>
      <c r="BQ26" s="41"/>
      <c r="BR26" s="115"/>
      <c r="BS26" s="114"/>
    </row>
    <row r="27" spans="2:71" x14ac:dyDescent="0.25">
      <c r="B27" s="38">
        <v>17</v>
      </c>
      <c r="C27" s="52"/>
      <c r="D27" s="50"/>
      <c r="E27" s="25"/>
      <c r="F27" s="25"/>
      <c r="G27" s="26"/>
      <c r="H27" s="27"/>
      <c r="I27" s="97"/>
      <c r="J27" s="98"/>
      <c r="K27" s="98"/>
      <c r="L27" s="98"/>
      <c r="M27" s="98"/>
      <c r="N27" s="98"/>
      <c r="O27" s="99"/>
      <c r="P27" s="100">
        <f t="shared" si="0"/>
        <v>0</v>
      </c>
      <c r="Q27" s="101">
        <f t="shared" si="1"/>
        <v>0</v>
      </c>
      <c r="R27" s="102">
        <f t="shared" si="2"/>
        <v>0</v>
      </c>
      <c r="S27" s="97"/>
      <c r="T27" s="99"/>
      <c r="U27" s="103">
        <f t="shared" si="3"/>
        <v>0</v>
      </c>
      <c r="V27" s="104"/>
      <c r="W27" s="99"/>
      <c r="X27" s="105">
        <f t="shared" si="4"/>
        <v>0</v>
      </c>
      <c r="Y27" s="106"/>
      <c r="Z27" s="107"/>
      <c r="AA27" s="108"/>
      <c r="AB27" s="109">
        <f t="shared" si="11"/>
        <v>0</v>
      </c>
      <c r="AC27" s="97"/>
      <c r="AD27" s="99"/>
      <c r="AE27" s="109">
        <f t="shared" si="5"/>
        <v>0</v>
      </c>
      <c r="AF27" s="97"/>
      <c r="AG27" s="99"/>
      <c r="AH27" s="110">
        <f t="shared" si="6"/>
        <v>0</v>
      </c>
      <c r="AI27" s="111">
        <f t="shared" si="12"/>
        <v>0</v>
      </c>
      <c r="AJ27" s="97"/>
      <c r="AK27" s="99"/>
      <c r="AL27" s="103">
        <f t="shared" si="7"/>
        <v>0</v>
      </c>
      <c r="AM27" s="106"/>
      <c r="AN27" s="107"/>
      <c r="AO27" s="99"/>
      <c r="AP27" s="108"/>
      <c r="AQ27" s="103">
        <f t="shared" si="13"/>
        <v>0</v>
      </c>
      <c r="AR27" s="112"/>
      <c r="AS27" s="32"/>
      <c r="AT27" s="32"/>
      <c r="AU27" s="32"/>
      <c r="AV27" s="32"/>
      <c r="AW27" s="32"/>
      <c r="AX27" s="32"/>
      <c r="AY27" s="34"/>
      <c r="AZ27" s="42">
        <f t="shared" si="8"/>
        <v>0</v>
      </c>
      <c r="BA27" s="34">
        <f t="shared" si="9"/>
        <v>0</v>
      </c>
      <c r="BB27" s="33">
        <f t="shared" si="10"/>
        <v>0</v>
      </c>
      <c r="BC27" s="113"/>
      <c r="BD27" s="33"/>
      <c r="BE27" s="114"/>
      <c r="BF27" s="112"/>
      <c r="BG27" s="34"/>
      <c r="BH27" s="41"/>
      <c r="BI27" s="112"/>
      <c r="BJ27" s="34"/>
      <c r="BK27" s="41"/>
      <c r="BL27" s="112"/>
      <c r="BM27" s="34"/>
      <c r="BN27" s="41"/>
      <c r="BO27" s="112"/>
      <c r="BP27" s="34"/>
      <c r="BQ27" s="41"/>
      <c r="BR27" s="115"/>
      <c r="BS27" s="114"/>
    </row>
    <row r="28" spans="2:71" x14ac:dyDescent="0.25">
      <c r="B28" s="38">
        <v>18</v>
      </c>
      <c r="C28" s="52"/>
      <c r="D28" s="50"/>
      <c r="E28" s="25"/>
      <c r="F28" s="25"/>
      <c r="G28" s="26"/>
      <c r="H28" s="27"/>
      <c r="I28" s="97"/>
      <c r="J28" s="98"/>
      <c r="K28" s="98"/>
      <c r="L28" s="98"/>
      <c r="M28" s="98"/>
      <c r="N28" s="98"/>
      <c r="O28" s="99"/>
      <c r="P28" s="100">
        <f t="shared" si="0"/>
        <v>0</v>
      </c>
      <c r="Q28" s="101">
        <f t="shared" si="1"/>
        <v>0</v>
      </c>
      <c r="R28" s="102">
        <f t="shared" si="2"/>
        <v>0</v>
      </c>
      <c r="S28" s="97"/>
      <c r="T28" s="99"/>
      <c r="U28" s="103">
        <f t="shared" si="3"/>
        <v>0</v>
      </c>
      <c r="V28" s="104"/>
      <c r="W28" s="99"/>
      <c r="X28" s="105">
        <f t="shared" si="4"/>
        <v>0</v>
      </c>
      <c r="Y28" s="106"/>
      <c r="Z28" s="107"/>
      <c r="AA28" s="108"/>
      <c r="AB28" s="109">
        <f t="shared" si="11"/>
        <v>0</v>
      </c>
      <c r="AC28" s="97"/>
      <c r="AD28" s="99"/>
      <c r="AE28" s="109">
        <f t="shared" si="5"/>
        <v>0</v>
      </c>
      <c r="AF28" s="97"/>
      <c r="AG28" s="99"/>
      <c r="AH28" s="110">
        <f t="shared" si="6"/>
        <v>0</v>
      </c>
      <c r="AI28" s="111">
        <f t="shared" si="12"/>
        <v>0</v>
      </c>
      <c r="AJ28" s="97"/>
      <c r="AK28" s="99"/>
      <c r="AL28" s="103">
        <f t="shared" si="7"/>
        <v>0</v>
      </c>
      <c r="AM28" s="106"/>
      <c r="AN28" s="107"/>
      <c r="AO28" s="99"/>
      <c r="AP28" s="108"/>
      <c r="AQ28" s="103">
        <f t="shared" si="13"/>
        <v>0</v>
      </c>
      <c r="AR28" s="112"/>
      <c r="AS28" s="32"/>
      <c r="AT28" s="32"/>
      <c r="AU28" s="32"/>
      <c r="AV28" s="32"/>
      <c r="AW28" s="32"/>
      <c r="AX28" s="32"/>
      <c r="AY28" s="34"/>
      <c r="AZ28" s="42">
        <f t="shared" si="8"/>
        <v>0</v>
      </c>
      <c r="BA28" s="34">
        <f t="shared" si="9"/>
        <v>0</v>
      </c>
      <c r="BB28" s="33">
        <f t="shared" si="10"/>
        <v>0</v>
      </c>
      <c r="BC28" s="113"/>
      <c r="BD28" s="33"/>
      <c r="BE28" s="114"/>
      <c r="BF28" s="112"/>
      <c r="BG28" s="34"/>
      <c r="BH28" s="41"/>
      <c r="BI28" s="112"/>
      <c r="BJ28" s="34"/>
      <c r="BK28" s="41"/>
      <c r="BL28" s="112"/>
      <c r="BM28" s="34"/>
      <c r="BN28" s="41"/>
      <c r="BO28" s="112"/>
      <c r="BP28" s="34"/>
      <c r="BQ28" s="41"/>
      <c r="BR28" s="115"/>
      <c r="BS28" s="114"/>
    </row>
    <row r="29" spans="2:71" x14ac:dyDescent="0.25">
      <c r="B29" s="38">
        <v>19</v>
      </c>
      <c r="C29" s="52"/>
      <c r="D29" s="50"/>
      <c r="E29" s="25"/>
      <c r="F29" s="25"/>
      <c r="G29" s="26"/>
      <c r="H29" s="27"/>
      <c r="I29" s="97"/>
      <c r="J29" s="98"/>
      <c r="K29" s="98"/>
      <c r="L29" s="98"/>
      <c r="M29" s="98"/>
      <c r="N29" s="98"/>
      <c r="O29" s="99"/>
      <c r="P29" s="100">
        <f t="shared" si="0"/>
        <v>0</v>
      </c>
      <c r="Q29" s="101">
        <f t="shared" si="1"/>
        <v>0</v>
      </c>
      <c r="R29" s="102">
        <f t="shared" si="2"/>
        <v>0</v>
      </c>
      <c r="S29" s="97"/>
      <c r="T29" s="99"/>
      <c r="U29" s="103">
        <f t="shared" si="3"/>
        <v>0</v>
      </c>
      <c r="V29" s="104"/>
      <c r="W29" s="99"/>
      <c r="X29" s="105">
        <f t="shared" si="4"/>
        <v>0</v>
      </c>
      <c r="Y29" s="106"/>
      <c r="Z29" s="107"/>
      <c r="AA29" s="108"/>
      <c r="AB29" s="109">
        <f t="shared" si="11"/>
        <v>0</v>
      </c>
      <c r="AC29" s="97"/>
      <c r="AD29" s="99"/>
      <c r="AE29" s="109">
        <f t="shared" si="5"/>
        <v>0</v>
      </c>
      <c r="AF29" s="97"/>
      <c r="AG29" s="99"/>
      <c r="AH29" s="110">
        <f t="shared" si="6"/>
        <v>0</v>
      </c>
      <c r="AI29" s="111">
        <f t="shared" si="12"/>
        <v>0</v>
      </c>
      <c r="AJ29" s="97"/>
      <c r="AK29" s="99"/>
      <c r="AL29" s="103">
        <f t="shared" si="7"/>
        <v>0</v>
      </c>
      <c r="AM29" s="106"/>
      <c r="AN29" s="107"/>
      <c r="AO29" s="99"/>
      <c r="AP29" s="108"/>
      <c r="AQ29" s="103">
        <f t="shared" si="13"/>
        <v>0</v>
      </c>
      <c r="AR29" s="112"/>
      <c r="AS29" s="32"/>
      <c r="AT29" s="32"/>
      <c r="AU29" s="32"/>
      <c r="AV29" s="32"/>
      <c r="AW29" s="32"/>
      <c r="AX29" s="32"/>
      <c r="AY29" s="34"/>
      <c r="AZ29" s="42">
        <f t="shared" si="8"/>
        <v>0</v>
      </c>
      <c r="BA29" s="34">
        <f t="shared" si="9"/>
        <v>0</v>
      </c>
      <c r="BB29" s="33">
        <f t="shared" si="10"/>
        <v>0</v>
      </c>
      <c r="BC29" s="113"/>
      <c r="BD29" s="33"/>
      <c r="BE29" s="114"/>
      <c r="BF29" s="112"/>
      <c r="BG29" s="34"/>
      <c r="BH29" s="41"/>
      <c r="BI29" s="112"/>
      <c r="BJ29" s="34"/>
      <c r="BK29" s="41"/>
      <c r="BL29" s="112"/>
      <c r="BM29" s="34"/>
      <c r="BN29" s="41"/>
      <c r="BO29" s="112"/>
      <c r="BP29" s="34"/>
      <c r="BQ29" s="41"/>
      <c r="BR29" s="115"/>
      <c r="BS29" s="114"/>
    </row>
    <row r="30" spans="2:71" x14ac:dyDescent="0.25">
      <c r="B30" s="38">
        <v>20</v>
      </c>
      <c r="C30" s="52"/>
      <c r="D30" s="50"/>
      <c r="E30" s="25"/>
      <c r="F30" s="25"/>
      <c r="G30" s="26"/>
      <c r="H30" s="27"/>
      <c r="I30" s="97"/>
      <c r="J30" s="98"/>
      <c r="K30" s="98"/>
      <c r="L30" s="98"/>
      <c r="M30" s="98"/>
      <c r="N30" s="98"/>
      <c r="O30" s="99"/>
      <c r="P30" s="100">
        <f t="shared" si="0"/>
        <v>0</v>
      </c>
      <c r="Q30" s="101">
        <f t="shared" si="1"/>
        <v>0</v>
      </c>
      <c r="R30" s="102">
        <f t="shared" si="2"/>
        <v>0</v>
      </c>
      <c r="S30" s="97"/>
      <c r="T30" s="99"/>
      <c r="U30" s="103">
        <f t="shared" si="3"/>
        <v>0</v>
      </c>
      <c r="V30" s="104"/>
      <c r="W30" s="99"/>
      <c r="X30" s="105">
        <f t="shared" si="4"/>
        <v>0</v>
      </c>
      <c r="Y30" s="106"/>
      <c r="Z30" s="107"/>
      <c r="AA30" s="108"/>
      <c r="AB30" s="109">
        <f t="shared" si="11"/>
        <v>0</v>
      </c>
      <c r="AC30" s="97"/>
      <c r="AD30" s="99"/>
      <c r="AE30" s="109">
        <f t="shared" si="5"/>
        <v>0</v>
      </c>
      <c r="AF30" s="97"/>
      <c r="AG30" s="99"/>
      <c r="AH30" s="110">
        <f t="shared" si="6"/>
        <v>0</v>
      </c>
      <c r="AI30" s="111">
        <f t="shared" si="12"/>
        <v>0</v>
      </c>
      <c r="AJ30" s="97"/>
      <c r="AK30" s="99"/>
      <c r="AL30" s="103">
        <f t="shared" si="7"/>
        <v>0</v>
      </c>
      <c r="AM30" s="106"/>
      <c r="AN30" s="107"/>
      <c r="AO30" s="99"/>
      <c r="AP30" s="108"/>
      <c r="AQ30" s="103">
        <f t="shared" si="13"/>
        <v>0</v>
      </c>
      <c r="AR30" s="112"/>
      <c r="AS30" s="32"/>
      <c r="AT30" s="32"/>
      <c r="AU30" s="32"/>
      <c r="AV30" s="32"/>
      <c r="AW30" s="32"/>
      <c r="AX30" s="32"/>
      <c r="AY30" s="34"/>
      <c r="AZ30" s="42">
        <f t="shared" si="8"/>
        <v>0</v>
      </c>
      <c r="BA30" s="34">
        <f t="shared" si="9"/>
        <v>0</v>
      </c>
      <c r="BB30" s="33">
        <f t="shared" si="10"/>
        <v>0</v>
      </c>
      <c r="BC30" s="113"/>
      <c r="BD30" s="33"/>
      <c r="BE30" s="114"/>
      <c r="BF30" s="112"/>
      <c r="BG30" s="34"/>
      <c r="BH30" s="41"/>
      <c r="BI30" s="112"/>
      <c r="BJ30" s="34"/>
      <c r="BK30" s="41"/>
      <c r="BL30" s="112"/>
      <c r="BM30" s="34"/>
      <c r="BN30" s="41"/>
      <c r="BO30" s="112"/>
      <c r="BP30" s="34"/>
      <c r="BQ30" s="41"/>
      <c r="BR30" s="115"/>
      <c r="BS30" s="114"/>
    </row>
    <row r="31" spans="2:71" x14ac:dyDescent="0.25">
      <c r="B31" s="38">
        <v>21</v>
      </c>
      <c r="C31" s="52"/>
      <c r="D31" s="50"/>
      <c r="E31" s="25"/>
      <c r="F31" s="25"/>
      <c r="G31" s="26"/>
      <c r="H31" s="27"/>
      <c r="I31" s="97"/>
      <c r="J31" s="98"/>
      <c r="K31" s="98"/>
      <c r="L31" s="98"/>
      <c r="M31" s="98"/>
      <c r="N31" s="98"/>
      <c r="O31" s="99"/>
      <c r="P31" s="100">
        <f t="shared" si="0"/>
        <v>0</v>
      </c>
      <c r="Q31" s="101">
        <f t="shared" si="1"/>
        <v>0</v>
      </c>
      <c r="R31" s="102">
        <f t="shared" si="2"/>
        <v>0</v>
      </c>
      <c r="S31" s="97"/>
      <c r="T31" s="99"/>
      <c r="U31" s="103">
        <f t="shared" si="3"/>
        <v>0</v>
      </c>
      <c r="V31" s="104"/>
      <c r="W31" s="99"/>
      <c r="X31" s="105">
        <f t="shared" si="4"/>
        <v>0</v>
      </c>
      <c r="Y31" s="106"/>
      <c r="Z31" s="107"/>
      <c r="AA31" s="108"/>
      <c r="AB31" s="109">
        <f t="shared" si="11"/>
        <v>0</v>
      </c>
      <c r="AC31" s="97"/>
      <c r="AD31" s="99"/>
      <c r="AE31" s="109">
        <f t="shared" si="5"/>
        <v>0</v>
      </c>
      <c r="AF31" s="97"/>
      <c r="AG31" s="99"/>
      <c r="AH31" s="110">
        <f t="shared" si="6"/>
        <v>0</v>
      </c>
      <c r="AI31" s="111">
        <f t="shared" si="12"/>
        <v>0</v>
      </c>
      <c r="AJ31" s="97"/>
      <c r="AK31" s="99"/>
      <c r="AL31" s="103">
        <f t="shared" si="7"/>
        <v>0</v>
      </c>
      <c r="AM31" s="106"/>
      <c r="AN31" s="107"/>
      <c r="AO31" s="99"/>
      <c r="AP31" s="108"/>
      <c r="AQ31" s="103">
        <f t="shared" si="13"/>
        <v>0</v>
      </c>
      <c r="AR31" s="112"/>
      <c r="AS31" s="32"/>
      <c r="AT31" s="32"/>
      <c r="AU31" s="32"/>
      <c r="AV31" s="32"/>
      <c r="AW31" s="32"/>
      <c r="AX31" s="32"/>
      <c r="AY31" s="34"/>
      <c r="AZ31" s="42">
        <f t="shared" si="8"/>
        <v>0</v>
      </c>
      <c r="BA31" s="34">
        <f t="shared" si="9"/>
        <v>0</v>
      </c>
      <c r="BB31" s="33">
        <f t="shared" si="10"/>
        <v>0</v>
      </c>
      <c r="BC31" s="113"/>
      <c r="BD31" s="33"/>
      <c r="BE31" s="114"/>
      <c r="BF31" s="112"/>
      <c r="BG31" s="34"/>
      <c r="BH31" s="41"/>
      <c r="BI31" s="112"/>
      <c r="BJ31" s="34"/>
      <c r="BK31" s="41"/>
      <c r="BL31" s="112"/>
      <c r="BM31" s="34"/>
      <c r="BN31" s="41"/>
      <c r="BO31" s="112"/>
      <c r="BP31" s="34"/>
      <c r="BQ31" s="41"/>
      <c r="BR31" s="115"/>
      <c r="BS31" s="114"/>
    </row>
    <row r="32" spans="2:71" x14ac:dyDescent="0.25">
      <c r="B32" s="38">
        <v>22</v>
      </c>
      <c r="C32" s="52"/>
      <c r="D32" s="50"/>
      <c r="E32" s="25"/>
      <c r="F32" s="25"/>
      <c r="G32" s="26"/>
      <c r="H32" s="27"/>
      <c r="I32" s="97"/>
      <c r="J32" s="98"/>
      <c r="K32" s="98"/>
      <c r="L32" s="98"/>
      <c r="M32" s="98"/>
      <c r="N32" s="98"/>
      <c r="O32" s="99"/>
      <c r="P32" s="100">
        <f t="shared" si="0"/>
        <v>0</v>
      </c>
      <c r="Q32" s="101">
        <f t="shared" si="1"/>
        <v>0</v>
      </c>
      <c r="R32" s="102">
        <f t="shared" si="2"/>
        <v>0</v>
      </c>
      <c r="S32" s="97"/>
      <c r="T32" s="99"/>
      <c r="U32" s="103">
        <f t="shared" si="3"/>
        <v>0</v>
      </c>
      <c r="V32" s="104"/>
      <c r="W32" s="99"/>
      <c r="X32" s="105">
        <f t="shared" si="4"/>
        <v>0</v>
      </c>
      <c r="Y32" s="106"/>
      <c r="Z32" s="107"/>
      <c r="AA32" s="108"/>
      <c r="AB32" s="109">
        <f t="shared" si="11"/>
        <v>0</v>
      </c>
      <c r="AC32" s="97"/>
      <c r="AD32" s="99"/>
      <c r="AE32" s="109">
        <f t="shared" si="5"/>
        <v>0</v>
      </c>
      <c r="AF32" s="97"/>
      <c r="AG32" s="99"/>
      <c r="AH32" s="110">
        <f t="shared" si="6"/>
        <v>0</v>
      </c>
      <c r="AI32" s="111">
        <f t="shared" si="12"/>
        <v>0</v>
      </c>
      <c r="AJ32" s="97"/>
      <c r="AK32" s="99"/>
      <c r="AL32" s="103">
        <f t="shared" si="7"/>
        <v>0</v>
      </c>
      <c r="AM32" s="106"/>
      <c r="AN32" s="107"/>
      <c r="AO32" s="99"/>
      <c r="AP32" s="108"/>
      <c r="AQ32" s="103">
        <f t="shared" si="13"/>
        <v>0</v>
      </c>
      <c r="AR32" s="112"/>
      <c r="AS32" s="32"/>
      <c r="AT32" s="32"/>
      <c r="AU32" s="32"/>
      <c r="AV32" s="32"/>
      <c r="AW32" s="32"/>
      <c r="AX32" s="32"/>
      <c r="AY32" s="34"/>
      <c r="AZ32" s="42">
        <f t="shared" si="8"/>
        <v>0</v>
      </c>
      <c r="BA32" s="34">
        <f t="shared" si="9"/>
        <v>0</v>
      </c>
      <c r="BB32" s="33">
        <f t="shared" si="10"/>
        <v>0</v>
      </c>
      <c r="BC32" s="113"/>
      <c r="BD32" s="33"/>
      <c r="BE32" s="114"/>
      <c r="BF32" s="112"/>
      <c r="BG32" s="34"/>
      <c r="BH32" s="41"/>
      <c r="BI32" s="112"/>
      <c r="BJ32" s="34"/>
      <c r="BK32" s="41"/>
      <c r="BL32" s="112"/>
      <c r="BM32" s="34"/>
      <c r="BN32" s="41"/>
      <c r="BO32" s="112"/>
      <c r="BP32" s="34"/>
      <c r="BQ32" s="41"/>
      <c r="BR32" s="115"/>
      <c r="BS32" s="114"/>
    </row>
    <row r="33" spans="2:71" x14ac:dyDescent="0.25">
      <c r="B33" s="38">
        <v>23</v>
      </c>
      <c r="C33" s="52"/>
      <c r="D33" s="50"/>
      <c r="E33" s="25"/>
      <c r="F33" s="25"/>
      <c r="G33" s="26"/>
      <c r="H33" s="27"/>
      <c r="I33" s="97"/>
      <c r="J33" s="98"/>
      <c r="K33" s="98"/>
      <c r="L33" s="98"/>
      <c r="M33" s="98"/>
      <c r="N33" s="98"/>
      <c r="O33" s="99"/>
      <c r="P33" s="100">
        <f t="shared" si="0"/>
        <v>0</v>
      </c>
      <c r="Q33" s="101">
        <f t="shared" si="1"/>
        <v>0</v>
      </c>
      <c r="R33" s="102">
        <f t="shared" si="2"/>
        <v>0</v>
      </c>
      <c r="S33" s="97"/>
      <c r="T33" s="99"/>
      <c r="U33" s="103">
        <f t="shared" si="3"/>
        <v>0</v>
      </c>
      <c r="V33" s="104"/>
      <c r="W33" s="99"/>
      <c r="X33" s="105">
        <f t="shared" si="4"/>
        <v>0</v>
      </c>
      <c r="Y33" s="106"/>
      <c r="Z33" s="107"/>
      <c r="AA33" s="108"/>
      <c r="AB33" s="109">
        <f t="shared" si="11"/>
        <v>0</v>
      </c>
      <c r="AC33" s="97"/>
      <c r="AD33" s="99"/>
      <c r="AE33" s="109">
        <f t="shared" si="5"/>
        <v>0</v>
      </c>
      <c r="AF33" s="97"/>
      <c r="AG33" s="99"/>
      <c r="AH33" s="110">
        <f t="shared" si="6"/>
        <v>0</v>
      </c>
      <c r="AI33" s="111">
        <f t="shared" si="12"/>
        <v>0</v>
      </c>
      <c r="AJ33" s="97"/>
      <c r="AK33" s="99"/>
      <c r="AL33" s="103">
        <f t="shared" si="7"/>
        <v>0</v>
      </c>
      <c r="AM33" s="106"/>
      <c r="AN33" s="107"/>
      <c r="AO33" s="99"/>
      <c r="AP33" s="108"/>
      <c r="AQ33" s="103">
        <f t="shared" si="13"/>
        <v>0</v>
      </c>
      <c r="AR33" s="112"/>
      <c r="AS33" s="32"/>
      <c r="AT33" s="32"/>
      <c r="AU33" s="32"/>
      <c r="AV33" s="32"/>
      <c r="AW33" s="32"/>
      <c r="AX33" s="32"/>
      <c r="AY33" s="34"/>
      <c r="AZ33" s="42">
        <f t="shared" si="8"/>
        <v>0</v>
      </c>
      <c r="BA33" s="34">
        <f t="shared" si="9"/>
        <v>0</v>
      </c>
      <c r="BB33" s="33">
        <f t="shared" si="10"/>
        <v>0</v>
      </c>
      <c r="BC33" s="113"/>
      <c r="BD33" s="33"/>
      <c r="BE33" s="114"/>
      <c r="BF33" s="112"/>
      <c r="BG33" s="34"/>
      <c r="BH33" s="41"/>
      <c r="BI33" s="112"/>
      <c r="BJ33" s="34"/>
      <c r="BK33" s="41"/>
      <c r="BL33" s="112"/>
      <c r="BM33" s="34"/>
      <c r="BN33" s="41"/>
      <c r="BO33" s="112"/>
      <c r="BP33" s="34"/>
      <c r="BQ33" s="41"/>
      <c r="BR33" s="115"/>
      <c r="BS33" s="114"/>
    </row>
    <row r="34" spans="2:71" x14ac:dyDescent="0.25">
      <c r="B34" s="38">
        <v>24</v>
      </c>
      <c r="C34" s="52"/>
      <c r="D34" s="50"/>
      <c r="E34" s="25"/>
      <c r="F34" s="25"/>
      <c r="G34" s="26"/>
      <c r="H34" s="27"/>
      <c r="I34" s="97"/>
      <c r="J34" s="98"/>
      <c r="K34" s="98"/>
      <c r="L34" s="98"/>
      <c r="M34" s="98"/>
      <c r="N34" s="98"/>
      <c r="O34" s="99"/>
      <c r="P34" s="100">
        <f t="shared" si="0"/>
        <v>0</v>
      </c>
      <c r="Q34" s="101">
        <f t="shared" si="1"/>
        <v>0</v>
      </c>
      <c r="R34" s="102">
        <f t="shared" si="2"/>
        <v>0</v>
      </c>
      <c r="S34" s="97"/>
      <c r="T34" s="99"/>
      <c r="U34" s="103">
        <f t="shared" si="3"/>
        <v>0</v>
      </c>
      <c r="V34" s="104"/>
      <c r="W34" s="99"/>
      <c r="X34" s="105">
        <f t="shared" si="4"/>
        <v>0</v>
      </c>
      <c r="Y34" s="106"/>
      <c r="Z34" s="107"/>
      <c r="AA34" s="108"/>
      <c r="AB34" s="109">
        <f t="shared" si="11"/>
        <v>0</v>
      </c>
      <c r="AC34" s="97"/>
      <c r="AD34" s="99"/>
      <c r="AE34" s="109">
        <f t="shared" si="5"/>
        <v>0</v>
      </c>
      <c r="AF34" s="97"/>
      <c r="AG34" s="99"/>
      <c r="AH34" s="110">
        <f t="shared" si="6"/>
        <v>0</v>
      </c>
      <c r="AI34" s="111">
        <f t="shared" si="12"/>
        <v>0</v>
      </c>
      <c r="AJ34" s="97"/>
      <c r="AK34" s="99"/>
      <c r="AL34" s="103">
        <f t="shared" si="7"/>
        <v>0</v>
      </c>
      <c r="AM34" s="106"/>
      <c r="AN34" s="107"/>
      <c r="AO34" s="99"/>
      <c r="AP34" s="108"/>
      <c r="AQ34" s="103">
        <f t="shared" si="13"/>
        <v>0</v>
      </c>
      <c r="AR34" s="112"/>
      <c r="AS34" s="32"/>
      <c r="AT34" s="32"/>
      <c r="AU34" s="32"/>
      <c r="AV34" s="32"/>
      <c r="AW34" s="32"/>
      <c r="AX34" s="32"/>
      <c r="AY34" s="34"/>
      <c r="AZ34" s="42">
        <f t="shared" si="8"/>
        <v>0</v>
      </c>
      <c r="BA34" s="34">
        <f t="shared" si="9"/>
        <v>0</v>
      </c>
      <c r="BB34" s="33">
        <f t="shared" si="10"/>
        <v>0</v>
      </c>
      <c r="BC34" s="113"/>
      <c r="BD34" s="33"/>
      <c r="BE34" s="114"/>
      <c r="BF34" s="112"/>
      <c r="BG34" s="34"/>
      <c r="BH34" s="41"/>
      <c r="BI34" s="112"/>
      <c r="BJ34" s="34"/>
      <c r="BK34" s="41"/>
      <c r="BL34" s="112"/>
      <c r="BM34" s="34"/>
      <c r="BN34" s="41"/>
      <c r="BO34" s="112"/>
      <c r="BP34" s="34"/>
      <c r="BQ34" s="41"/>
      <c r="BR34" s="115"/>
      <c r="BS34" s="114"/>
    </row>
    <row r="35" spans="2:71" x14ac:dyDescent="0.25">
      <c r="B35" s="38">
        <v>25</v>
      </c>
      <c r="C35" s="52"/>
      <c r="D35" s="50"/>
      <c r="E35" s="25"/>
      <c r="F35" s="25"/>
      <c r="G35" s="26"/>
      <c r="H35" s="27"/>
      <c r="I35" s="97"/>
      <c r="J35" s="98"/>
      <c r="K35" s="98"/>
      <c r="L35" s="98"/>
      <c r="M35" s="98"/>
      <c r="N35" s="98"/>
      <c r="O35" s="99"/>
      <c r="P35" s="100">
        <f t="shared" si="0"/>
        <v>0</v>
      </c>
      <c r="Q35" s="101">
        <f t="shared" si="1"/>
        <v>0</v>
      </c>
      <c r="R35" s="102">
        <f t="shared" si="2"/>
        <v>0</v>
      </c>
      <c r="S35" s="97"/>
      <c r="T35" s="99"/>
      <c r="U35" s="103">
        <f t="shared" si="3"/>
        <v>0</v>
      </c>
      <c r="V35" s="104"/>
      <c r="W35" s="99"/>
      <c r="X35" s="105">
        <f t="shared" si="4"/>
        <v>0</v>
      </c>
      <c r="Y35" s="106"/>
      <c r="Z35" s="107"/>
      <c r="AA35" s="108"/>
      <c r="AB35" s="109">
        <f t="shared" si="11"/>
        <v>0</v>
      </c>
      <c r="AC35" s="97"/>
      <c r="AD35" s="99"/>
      <c r="AE35" s="109">
        <f t="shared" si="5"/>
        <v>0</v>
      </c>
      <c r="AF35" s="97"/>
      <c r="AG35" s="99"/>
      <c r="AH35" s="110">
        <f t="shared" si="6"/>
        <v>0</v>
      </c>
      <c r="AI35" s="111">
        <f t="shared" si="12"/>
        <v>0</v>
      </c>
      <c r="AJ35" s="97"/>
      <c r="AK35" s="99"/>
      <c r="AL35" s="103">
        <f t="shared" si="7"/>
        <v>0</v>
      </c>
      <c r="AM35" s="106"/>
      <c r="AN35" s="107"/>
      <c r="AO35" s="99"/>
      <c r="AP35" s="108"/>
      <c r="AQ35" s="103">
        <f t="shared" si="13"/>
        <v>0</v>
      </c>
      <c r="AR35" s="112"/>
      <c r="AS35" s="32"/>
      <c r="AT35" s="32"/>
      <c r="AU35" s="32"/>
      <c r="AV35" s="32"/>
      <c r="AW35" s="32"/>
      <c r="AX35" s="32"/>
      <c r="AY35" s="34"/>
      <c r="AZ35" s="42">
        <f t="shared" si="8"/>
        <v>0</v>
      </c>
      <c r="BA35" s="34">
        <f t="shared" si="9"/>
        <v>0</v>
      </c>
      <c r="BB35" s="33">
        <f t="shared" si="10"/>
        <v>0</v>
      </c>
      <c r="BC35" s="113"/>
      <c r="BD35" s="33"/>
      <c r="BE35" s="114"/>
      <c r="BF35" s="112"/>
      <c r="BG35" s="34"/>
      <c r="BH35" s="41"/>
      <c r="BI35" s="112"/>
      <c r="BJ35" s="34"/>
      <c r="BK35" s="41"/>
      <c r="BL35" s="112"/>
      <c r="BM35" s="34"/>
      <c r="BN35" s="41"/>
      <c r="BO35" s="112"/>
      <c r="BP35" s="34"/>
      <c r="BQ35" s="41"/>
      <c r="BR35" s="115"/>
      <c r="BS35" s="114"/>
    </row>
    <row r="36" spans="2:71" x14ac:dyDescent="0.25">
      <c r="B36" s="38">
        <v>26</v>
      </c>
      <c r="C36" s="52"/>
      <c r="D36" s="50"/>
      <c r="E36" s="25"/>
      <c r="F36" s="25"/>
      <c r="G36" s="26"/>
      <c r="H36" s="27"/>
      <c r="I36" s="97"/>
      <c r="J36" s="98"/>
      <c r="K36" s="98"/>
      <c r="L36" s="98"/>
      <c r="M36" s="98"/>
      <c r="N36" s="98"/>
      <c r="O36" s="99"/>
      <c r="P36" s="100">
        <f t="shared" si="0"/>
        <v>0</v>
      </c>
      <c r="Q36" s="101">
        <f t="shared" si="1"/>
        <v>0</v>
      </c>
      <c r="R36" s="102">
        <f t="shared" si="2"/>
        <v>0</v>
      </c>
      <c r="S36" s="97"/>
      <c r="T36" s="99"/>
      <c r="U36" s="103">
        <f t="shared" si="3"/>
        <v>0</v>
      </c>
      <c r="V36" s="104"/>
      <c r="W36" s="99"/>
      <c r="X36" s="105">
        <f t="shared" si="4"/>
        <v>0</v>
      </c>
      <c r="Y36" s="106"/>
      <c r="Z36" s="107"/>
      <c r="AA36" s="108"/>
      <c r="AB36" s="109">
        <f t="shared" si="11"/>
        <v>0</v>
      </c>
      <c r="AC36" s="97"/>
      <c r="AD36" s="99"/>
      <c r="AE36" s="109">
        <f t="shared" si="5"/>
        <v>0</v>
      </c>
      <c r="AF36" s="97"/>
      <c r="AG36" s="99"/>
      <c r="AH36" s="110">
        <f t="shared" si="6"/>
        <v>0</v>
      </c>
      <c r="AI36" s="111">
        <f t="shared" si="12"/>
        <v>0</v>
      </c>
      <c r="AJ36" s="97"/>
      <c r="AK36" s="99"/>
      <c r="AL36" s="103">
        <f t="shared" si="7"/>
        <v>0</v>
      </c>
      <c r="AM36" s="106"/>
      <c r="AN36" s="107"/>
      <c r="AO36" s="99"/>
      <c r="AP36" s="108"/>
      <c r="AQ36" s="103">
        <f t="shared" si="13"/>
        <v>0</v>
      </c>
      <c r="AR36" s="112"/>
      <c r="AS36" s="32"/>
      <c r="AT36" s="32"/>
      <c r="AU36" s="32"/>
      <c r="AV36" s="32"/>
      <c r="AW36" s="32"/>
      <c r="AX36" s="32"/>
      <c r="AY36" s="34"/>
      <c r="AZ36" s="42">
        <f t="shared" si="8"/>
        <v>0</v>
      </c>
      <c r="BA36" s="34">
        <f t="shared" si="9"/>
        <v>0</v>
      </c>
      <c r="BB36" s="33">
        <f t="shared" si="10"/>
        <v>0</v>
      </c>
      <c r="BC36" s="113"/>
      <c r="BD36" s="33"/>
      <c r="BE36" s="114"/>
      <c r="BF36" s="112"/>
      <c r="BG36" s="34"/>
      <c r="BH36" s="41"/>
      <c r="BI36" s="112"/>
      <c r="BJ36" s="34"/>
      <c r="BK36" s="41"/>
      <c r="BL36" s="112"/>
      <c r="BM36" s="34"/>
      <c r="BN36" s="41"/>
      <c r="BO36" s="112"/>
      <c r="BP36" s="34"/>
      <c r="BQ36" s="41"/>
      <c r="BR36" s="115"/>
      <c r="BS36" s="114"/>
    </row>
    <row r="37" spans="2:71" x14ac:dyDescent="0.25">
      <c r="B37" s="38">
        <v>27</v>
      </c>
      <c r="C37" s="52"/>
      <c r="D37" s="50"/>
      <c r="E37" s="25"/>
      <c r="F37" s="25"/>
      <c r="G37" s="26"/>
      <c r="H37" s="27"/>
      <c r="I37" s="97"/>
      <c r="J37" s="98"/>
      <c r="K37" s="98"/>
      <c r="L37" s="98"/>
      <c r="M37" s="98"/>
      <c r="N37" s="98"/>
      <c r="O37" s="99"/>
      <c r="P37" s="100">
        <f t="shared" si="0"/>
        <v>0</v>
      </c>
      <c r="Q37" s="101">
        <f t="shared" si="1"/>
        <v>0</v>
      </c>
      <c r="R37" s="102">
        <f t="shared" si="2"/>
        <v>0</v>
      </c>
      <c r="S37" s="97"/>
      <c r="T37" s="99"/>
      <c r="U37" s="103">
        <f t="shared" si="3"/>
        <v>0</v>
      </c>
      <c r="V37" s="104"/>
      <c r="W37" s="99"/>
      <c r="X37" s="105">
        <f t="shared" si="4"/>
        <v>0</v>
      </c>
      <c r="Y37" s="106"/>
      <c r="Z37" s="107"/>
      <c r="AA37" s="108"/>
      <c r="AB37" s="109">
        <f t="shared" si="11"/>
        <v>0</v>
      </c>
      <c r="AC37" s="97"/>
      <c r="AD37" s="99"/>
      <c r="AE37" s="109">
        <f t="shared" si="5"/>
        <v>0</v>
      </c>
      <c r="AF37" s="97"/>
      <c r="AG37" s="99"/>
      <c r="AH37" s="110">
        <f t="shared" si="6"/>
        <v>0</v>
      </c>
      <c r="AI37" s="111">
        <f t="shared" si="12"/>
        <v>0</v>
      </c>
      <c r="AJ37" s="97"/>
      <c r="AK37" s="99"/>
      <c r="AL37" s="103">
        <f t="shared" si="7"/>
        <v>0</v>
      </c>
      <c r="AM37" s="106"/>
      <c r="AN37" s="107"/>
      <c r="AO37" s="99"/>
      <c r="AP37" s="108"/>
      <c r="AQ37" s="103">
        <f t="shared" si="13"/>
        <v>0</v>
      </c>
      <c r="AR37" s="112"/>
      <c r="AS37" s="32"/>
      <c r="AT37" s="32"/>
      <c r="AU37" s="32"/>
      <c r="AV37" s="32"/>
      <c r="AW37" s="32"/>
      <c r="AX37" s="32"/>
      <c r="AY37" s="34"/>
      <c r="AZ37" s="42">
        <f t="shared" si="8"/>
        <v>0</v>
      </c>
      <c r="BA37" s="34">
        <f t="shared" si="9"/>
        <v>0</v>
      </c>
      <c r="BB37" s="33">
        <f t="shared" si="10"/>
        <v>0</v>
      </c>
      <c r="BC37" s="113"/>
      <c r="BD37" s="33"/>
      <c r="BE37" s="114"/>
      <c r="BF37" s="112"/>
      <c r="BG37" s="34"/>
      <c r="BH37" s="41"/>
      <c r="BI37" s="112"/>
      <c r="BJ37" s="34"/>
      <c r="BK37" s="41"/>
      <c r="BL37" s="112"/>
      <c r="BM37" s="34"/>
      <c r="BN37" s="41"/>
      <c r="BO37" s="112"/>
      <c r="BP37" s="34"/>
      <c r="BQ37" s="41"/>
      <c r="BR37" s="115"/>
      <c r="BS37" s="114"/>
    </row>
    <row r="38" spans="2:71" x14ac:dyDescent="0.25">
      <c r="B38" s="38">
        <v>28</v>
      </c>
      <c r="C38" s="52"/>
      <c r="D38" s="50"/>
      <c r="E38" s="25"/>
      <c r="F38" s="25"/>
      <c r="G38" s="26"/>
      <c r="H38" s="27"/>
      <c r="I38" s="97"/>
      <c r="J38" s="98"/>
      <c r="K38" s="98"/>
      <c r="L38" s="98"/>
      <c r="M38" s="98"/>
      <c r="N38" s="98"/>
      <c r="O38" s="99"/>
      <c r="P38" s="100">
        <f t="shared" si="0"/>
        <v>0</v>
      </c>
      <c r="Q38" s="101">
        <f t="shared" si="1"/>
        <v>0</v>
      </c>
      <c r="R38" s="102">
        <f t="shared" si="2"/>
        <v>0</v>
      </c>
      <c r="S38" s="97"/>
      <c r="T38" s="99"/>
      <c r="U38" s="103">
        <f t="shared" si="3"/>
        <v>0</v>
      </c>
      <c r="V38" s="104"/>
      <c r="W38" s="99"/>
      <c r="X38" s="105">
        <f t="shared" si="4"/>
        <v>0</v>
      </c>
      <c r="Y38" s="106"/>
      <c r="Z38" s="107"/>
      <c r="AA38" s="108"/>
      <c r="AB38" s="109">
        <f t="shared" si="11"/>
        <v>0</v>
      </c>
      <c r="AC38" s="97"/>
      <c r="AD38" s="99"/>
      <c r="AE38" s="109">
        <f t="shared" si="5"/>
        <v>0</v>
      </c>
      <c r="AF38" s="97"/>
      <c r="AG38" s="99"/>
      <c r="AH38" s="110">
        <f t="shared" si="6"/>
        <v>0</v>
      </c>
      <c r="AI38" s="111">
        <f t="shared" si="12"/>
        <v>0</v>
      </c>
      <c r="AJ38" s="97"/>
      <c r="AK38" s="99"/>
      <c r="AL38" s="103">
        <f t="shared" si="7"/>
        <v>0</v>
      </c>
      <c r="AM38" s="106"/>
      <c r="AN38" s="107"/>
      <c r="AO38" s="99"/>
      <c r="AP38" s="108"/>
      <c r="AQ38" s="103">
        <f t="shared" si="13"/>
        <v>0</v>
      </c>
      <c r="AR38" s="112"/>
      <c r="AS38" s="32"/>
      <c r="AT38" s="32"/>
      <c r="AU38" s="32"/>
      <c r="AV38" s="32"/>
      <c r="AW38" s="32"/>
      <c r="AX38" s="32"/>
      <c r="AY38" s="34"/>
      <c r="AZ38" s="42">
        <f t="shared" si="8"/>
        <v>0</v>
      </c>
      <c r="BA38" s="34">
        <f t="shared" si="9"/>
        <v>0</v>
      </c>
      <c r="BB38" s="33">
        <f t="shared" si="10"/>
        <v>0</v>
      </c>
      <c r="BC38" s="113"/>
      <c r="BD38" s="33"/>
      <c r="BE38" s="114"/>
      <c r="BF38" s="112"/>
      <c r="BG38" s="34"/>
      <c r="BH38" s="41"/>
      <c r="BI38" s="112"/>
      <c r="BJ38" s="34"/>
      <c r="BK38" s="41"/>
      <c r="BL38" s="112"/>
      <c r="BM38" s="34"/>
      <c r="BN38" s="41"/>
      <c r="BO38" s="112"/>
      <c r="BP38" s="34"/>
      <c r="BQ38" s="41"/>
      <c r="BR38" s="115"/>
      <c r="BS38" s="114"/>
    </row>
    <row r="39" spans="2:71" x14ac:dyDescent="0.25">
      <c r="B39" s="38">
        <v>29</v>
      </c>
      <c r="C39" s="52"/>
      <c r="D39" s="50"/>
      <c r="E39" s="25"/>
      <c r="F39" s="25"/>
      <c r="G39" s="26"/>
      <c r="H39" s="27"/>
      <c r="I39" s="97"/>
      <c r="J39" s="98"/>
      <c r="K39" s="98"/>
      <c r="L39" s="98"/>
      <c r="M39" s="98"/>
      <c r="N39" s="98"/>
      <c r="O39" s="99"/>
      <c r="P39" s="100">
        <f t="shared" si="0"/>
        <v>0</v>
      </c>
      <c r="Q39" s="101">
        <f t="shared" si="1"/>
        <v>0</v>
      </c>
      <c r="R39" s="102">
        <f t="shared" si="2"/>
        <v>0</v>
      </c>
      <c r="S39" s="97"/>
      <c r="T39" s="99"/>
      <c r="U39" s="103">
        <f t="shared" si="3"/>
        <v>0</v>
      </c>
      <c r="V39" s="104"/>
      <c r="W39" s="99"/>
      <c r="X39" s="105">
        <f t="shared" si="4"/>
        <v>0</v>
      </c>
      <c r="Y39" s="106"/>
      <c r="Z39" s="107"/>
      <c r="AA39" s="108"/>
      <c r="AB39" s="109">
        <f t="shared" si="11"/>
        <v>0</v>
      </c>
      <c r="AC39" s="97"/>
      <c r="AD39" s="99"/>
      <c r="AE39" s="109">
        <f t="shared" si="5"/>
        <v>0</v>
      </c>
      <c r="AF39" s="97"/>
      <c r="AG39" s="99"/>
      <c r="AH39" s="110">
        <f t="shared" si="6"/>
        <v>0</v>
      </c>
      <c r="AI39" s="111">
        <f t="shared" si="12"/>
        <v>0</v>
      </c>
      <c r="AJ39" s="97"/>
      <c r="AK39" s="99"/>
      <c r="AL39" s="103">
        <f t="shared" si="7"/>
        <v>0</v>
      </c>
      <c r="AM39" s="106"/>
      <c r="AN39" s="107"/>
      <c r="AO39" s="99"/>
      <c r="AP39" s="108"/>
      <c r="AQ39" s="103">
        <f t="shared" si="13"/>
        <v>0</v>
      </c>
      <c r="AR39" s="112"/>
      <c r="AS39" s="32"/>
      <c r="AT39" s="32"/>
      <c r="AU39" s="32"/>
      <c r="AV39" s="32"/>
      <c r="AW39" s="32"/>
      <c r="AX39" s="32"/>
      <c r="AY39" s="34"/>
      <c r="AZ39" s="42">
        <f t="shared" si="8"/>
        <v>0</v>
      </c>
      <c r="BA39" s="34">
        <f t="shared" si="9"/>
        <v>0</v>
      </c>
      <c r="BB39" s="33">
        <f t="shared" si="10"/>
        <v>0</v>
      </c>
      <c r="BC39" s="113"/>
      <c r="BD39" s="33"/>
      <c r="BE39" s="114"/>
      <c r="BF39" s="112"/>
      <c r="BG39" s="34"/>
      <c r="BH39" s="41"/>
      <c r="BI39" s="112"/>
      <c r="BJ39" s="34"/>
      <c r="BK39" s="41"/>
      <c r="BL39" s="112"/>
      <c r="BM39" s="34"/>
      <c r="BN39" s="41"/>
      <c r="BO39" s="112"/>
      <c r="BP39" s="34"/>
      <c r="BQ39" s="41"/>
      <c r="BR39" s="115"/>
      <c r="BS39" s="114"/>
    </row>
    <row r="40" spans="2:71" x14ac:dyDescent="0.25">
      <c r="B40" s="38">
        <v>30</v>
      </c>
      <c r="C40" s="52"/>
      <c r="D40" s="50"/>
      <c r="E40" s="25"/>
      <c r="F40" s="25"/>
      <c r="G40" s="26"/>
      <c r="H40" s="27"/>
      <c r="I40" s="97"/>
      <c r="J40" s="98"/>
      <c r="K40" s="98"/>
      <c r="L40" s="98"/>
      <c r="M40" s="98"/>
      <c r="N40" s="98"/>
      <c r="O40" s="99"/>
      <c r="P40" s="100">
        <f t="shared" si="0"/>
        <v>0</v>
      </c>
      <c r="Q40" s="101">
        <f t="shared" si="1"/>
        <v>0</v>
      </c>
      <c r="R40" s="102">
        <f t="shared" si="2"/>
        <v>0</v>
      </c>
      <c r="S40" s="97"/>
      <c r="T40" s="99"/>
      <c r="U40" s="103">
        <f t="shared" si="3"/>
        <v>0</v>
      </c>
      <c r="V40" s="104"/>
      <c r="W40" s="99"/>
      <c r="X40" s="105">
        <f t="shared" si="4"/>
        <v>0</v>
      </c>
      <c r="Y40" s="106"/>
      <c r="Z40" s="107"/>
      <c r="AA40" s="108"/>
      <c r="AB40" s="109">
        <f t="shared" si="11"/>
        <v>0</v>
      </c>
      <c r="AC40" s="97"/>
      <c r="AD40" s="99"/>
      <c r="AE40" s="109">
        <f t="shared" si="5"/>
        <v>0</v>
      </c>
      <c r="AF40" s="97"/>
      <c r="AG40" s="99"/>
      <c r="AH40" s="110">
        <f t="shared" si="6"/>
        <v>0</v>
      </c>
      <c r="AI40" s="111">
        <f t="shared" si="12"/>
        <v>0</v>
      </c>
      <c r="AJ40" s="97"/>
      <c r="AK40" s="99"/>
      <c r="AL40" s="103">
        <f t="shared" si="7"/>
        <v>0</v>
      </c>
      <c r="AM40" s="106"/>
      <c r="AN40" s="107"/>
      <c r="AO40" s="99"/>
      <c r="AP40" s="108"/>
      <c r="AQ40" s="103">
        <f t="shared" si="13"/>
        <v>0</v>
      </c>
      <c r="AR40" s="112"/>
      <c r="AS40" s="32"/>
      <c r="AT40" s="32"/>
      <c r="AU40" s="32"/>
      <c r="AV40" s="32"/>
      <c r="AW40" s="32"/>
      <c r="AX40" s="32"/>
      <c r="AY40" s="34"/>
      <c r="AZ40" s="42">
        <f t="shared" si="8"/>
        <v>0</v>
      </c>
      <c r="BA40" s="34">
        <f t="shared" si="9"/>
        <v>0</v>
      </c>
      <c r="BB40" s="33">
        <f t="shared" si="10"/>
        <v>0</v>
      </c>
      <c r="BC40" s="113"/>
      <c r="BD40" s="33"/>
      <c r="BE40" s="114"/>
      <c r="BF40" s="112"/>
      <c r="BG40" s="34"/>
      <c r="BH40" s="41"/>
      <c r="BI40" s="112"/>
      <c r="BJ40" s="34"/>
      <c r="BK40" s="41"/>
      <c r="BL40" s="112"/>
      <c r="BM40" s="34"/>
      <c r="BN40" s="41"/>
      <c r="BO40" s="112"/>
      <c r="BP40" s="34"/>
      <c r="BQ40" s="41"/>
      <c r="BR40" s="115"/>
      <c r="BS40" s="114"/>
    </row>
    <row r="41" spans="2:71" x14ac:dyDescent="0.25">
      <c r="B41" s="38">
        <v>31</v>
      </c>
      <c r="C41" s="52"/>
      <c r="D41" s="50"/>
      <c r="E41" s="25"/>
      <c r="F41" s="25"/>
      <c r="G41" s="26"/>
      <c r="H41" s="27"/>
      <c r="I41" s="97"/>
      <c r="J41" s="98"/>
      <c r="K41" s="98"/>
      <c r="L41" s="98"/>
      <c r="M41" s="98"/>
      <c r="N41" s="98"/>
      <c r="O41" s="99"/>
      <c r="P41" s="100">
        <f t="shared" si="0"/>
        <v>0</v>
      </c>
      <c r="Q41" s="101">
        <f t="shared" si="1"/>
        <v>0</v>
      </c>
      <c r="R41" s="102">
        <f t="shared" si="2"/>
        <v>0</v>
      </c>
      <c r="S41" s="97"/>
      <c r="T41" s="99"/>
      <c r="U41" s="103">
        <f t="shared" si="3"/>
        <v>0</v>
      </c>
      <c r="V41" s="104"/>
      <c r="W41" s="99"/>
      <c r="X41" s="105">
        <f t="shared" si="4"/>
        <v>0</v>
      </c>
      <c r="Y41" s="106"/>
      <c r="Z41" s="107"/>
      <c r="AA41" s="108"/>
      <c r="AB41" s="109">
        <f t="shared" si="11"/>
        <v>0</v>
      </c>
      <c r="AC41" s="97"/>
      <c r="AD41" s="99"/>
      <c r="AE41" s="109">
        <f t="shared" si="5"/>
        <v>0</v>
      </c>
      <c r="AF41" s="97"/>
      <c r="AG41" s="99"/>
      <c r="AH41" s="110">
        <f t="shared" si="6"/>
        <v>0</v>
      </c>
      <c r="AI41" s="111">
        <f t="shared" si="12"/>
        <v>0</v>
      </c>
      <c r="AJ41" s="97"/>
      <c r="AK41" s="99"/>
      <c r="AL41" s="103">
        <f t="shared" si="7"/>
        <v>0</v>
      </c>
      <c r="AM41" s="106"/>
      <c r="AN41" s="107"/>
      <c r="AO41" s="99"/>
      <c r="AP41" s="108"/>
      <c r="AQ41" s="103">
        <f t="shared" si="13"/>
        <v>0</v>
      </c>
      <c r="AR41" s="112"/>
      <c r="AS41" s="32"/>
      <c r="AT41" s="32"/>
      <c r="AU41" s="32"/>
      <c r="AV41" s="32"/>
      <c r="AW41" s="32"/>
      <c r="AX41" s="32"/>
      <c r="AY41" s="34"/>
      <c r="AZ41" s="42">
        <f t="shared" si="8"/>
        <v>0</v>
      </c>
      <c r="BA41" s="34">
        <f t="shared" si="9"/>
        <v>0</v>
      </c>
      <c r="BB41" s="33">
        <f t="shared" si="10"/>
        <v>0</v>
      </c>
      <c r="BC41" s="113"/>
      <c r="BD41" s="33"/>
      <c r="BE41" s="114"/>
      <c r="BF41" s="112"/>
      <c r="BG41" s="34"/>
      <c r="BH41" s="41"/>
      <c r="BI41" s="112"/>
      <c r="BJ41" s="34"/>
      <c r="BK41" s="41"/>
      <c r="BL41" s="112"/>
      <c r="BM41" s="34"/>
      <c r="BN41" s="41"/>
      <c r="BO41" s="112"/>
      <c r="BP41" s="34"/>
      <c r="BQ41" s="41"/>
      <c r="BR41" s="115"/>
      <c r="BS41" s="114"/>
    </row>
    <row r="42" spans="2:71" x14ac:dyDescent="0.25">
      <c r="B42" s="38">
        <v>32</v>
      </c>
      <c r="C42" s="52"/>
      <c r="D42" s="50"/>
      <c r="E42" s="25"/>
      <c r="F42" s="25"/>
      <c r="G42" s="26"/>
      <c r="H42" s="27"/>
      <c r="I42" s="97"/>
      <c r="J42" s="98"/>
      <c r="K42" s="98"/>
      <c r="L42" s="98"/>
      <c r="M42" s="98"/>
      <c r="N42" s="98"/>
      <c r="O42" s="99"/>
      <c r="P42" s="100">
        <f t="shared" si="0"/>
        <v>0</v>
      </c>
      <c r="Q42" s="101">
        <f t="shared" si="1"/>
        <v>0</v>
      </c>
      <c r="R42" s="102">
        <f t="shared" si="2"/>
        <v>0</v>
      </c>
      <c r="S42" s="97"/>
      <c r="T42" s="99"/>
      <c r="U42" s="103">
        <f t="shared" si="3"/>
        <v>0</v>
      </c>
      <c r="V42" s="104"/>
      <c r="W42" s="99"/>
      <c r="X42" s="105">
        <f t="shared" si="4"/>
        <v>0</v>
      </c>
      <c r="Y42" s="106"/>
      <c r="Z42" s="107"/>
      <c r="AA42" s="108"/>
      <c r="AB42" s="109">
        <f t="shared" si="11"/>
        <v>0</v>
      </c>
      <c r="AC42" s="97"/>
      <c r="AD42" s="99"/>
      <c r="AE42" s="109">
        <f t="shared" si="5"/>
        <v>0</v>
      </c>
      <c r="AF42" s="97"/>
      <c r="AG42" s="99"/>
      <c r="AH42" s="110">
        <f t="shared" si="6"/>
        <v>0</v>
      </c>
      <c r="AI42" s="111">
        <f t="shared" si="12"/>
        <v>0</v>
      </c>
      <c r="AJ42" s="97"/>
      <c r="AK42" s="99"/>
      <c r="AL42" s="103">
        <f t="shared" si="7"/>
        <v>0</v>
      </c>
      <c r="AM42" s="106"/>
      <c r="AN42" s="107"/>
      <c r="AO42" s="99"/>
      <c r="AP42" s="108"/>
      <c r="AQ42" s="103">
        <f t="shared" si="13"/>
        <v>0</v>
      </c>
      <c r="AR42" s="112"/>
      <c r="AS42" s="32"/>
      <c r="AT42" s="32"/>
      <c r="AU42" s="32"/>
      <c r="AV42" s="32"/>
      <c r="AW42" s="32"/>
      <c r="AX42" s="32"/>
      <c r="AY42" s="34"/>
      <c r="AZ42" s="42">
        <f t="shared" si="8"/>
        <v>0</v>
      </c>
      <c r="BA42" s="34">
        <f t="shared" si="9"/>
        <v>0</v>
      </c>
      <c r="BB42" s="33">
        <f t="shared" si="10"/>
        <v>0</v>
      </c>
      <c r="BC42" s="113"/>
      <c r="BD42" s="33"/>
      <c r="BE42" s="114"/>
      <c r="BF42" s="112"/>
      <c r="BG42" s="34"/>
      <c r="BH42" s="41"/>
      <c r="BI42" s="112"/>
      <c r="BJ42" s="34"/>
      <c r="BK42" s="41"/>
      <c r="BL42" s="112"/>
      <c r="BM42" s="34"/>
      <c r="BN42" s="41"/>
      <c r="BO42" s="112"/>
      <c r="BP42" s="34"/>
      <c r="BQ42" s="41"/>
      <c r="BR42" s="115"/>
      <c r="BS42" s="114"/>
    </row>
  </sheetData>
  <mergeCells count="19">
    <mergeCell ref="BR9:BR10"/>
    <mergeCell ref="BS9:BS10"/>
    <mergeCell ref="AR9:BB9"/>
    <mergeCell ref="BC9:BD9"/>
    <mergeCell ref="BE9:BE10"/>
    <mergeCell ref="BF9:BH9"/>
    <mergeCell ref="BI9:BK9"/>
    <mergeCell ref="BL9:BN9"/>
    <mergeCell ref="BO9:BQ9"/>
    <mergeCell ref="C9:D9"/>
    <mergeCell ref="I9:R9"/>
    <mergeCell ref="S9:U9"/>
    <mergeCell ref="V9:X9"/>
    <mergeCell ref="Y9:AB9"/>
    <mergeCell ref="AC9:AE9"/>
    <mergeCell ref="AF9:AH9"/>
    <mergeCell ref="AI9:AI10"/>
    <mergeCell ref="AJ9:AL9"/>
    <mergeCell ref="AM9:AQ9"/>
  </mergeCells>
  <conditionalFormatting sqref="P12:R42">
    <cfRule type="cellIs" dxfId="595" priority="583" operator="equal">
      <formula>777</formula>
    </cfRule>
    <cfRule type="cellIs" dxfId="594" priority="584" operator="equal">
      <formula>666</formula>
    </cfRule>
    <cfRule type="cellIs" dxfId="593" priority="585" operator="between">
      <formula>90</formula>
      <formula>100</formula>
    </cfRule>
    <cfRule type="cellIs" dxfId="592" priority="586" operator="between">
      <formula>4</formula>
      <formula>54</formula>
    </cfRule>
    <cfRule type="cellIs" dxfId="591" priority="587" operator="greaterThan">
      <formula>90</formula>
    </cfRule>
    <cfRule type="cellIs" dxfId="590" priority="588" operator="equal">
      <formula>777</formula>
    </cfRule>
    <cfRule type="cellIs" dxfId="589" priority="589" operator="equal">
      <formula>666</formula>
    </cfRule>
    <cfRule type="cellIs" dxfId="588" priority="590" operator="equal">
      <formula>3</formula>
    </cfRule>
    <cfRule type="cellIs" dxfId="587" priority="591" operator="equal">
      <formula>2</formula>
    </cfRule>
    <cfRule type="cellIs" dxfId="586" priority="592" operator="equal">
      <formula>3</formula>
    </cfRule>
    <cfRule type="cellIs" dxfId="585" priority="593" operator="equal">
      <formula>2</formula>
    </cfRule>
    <cfRule type="cellIs" dxfId="584" priority="594" operator="between">
      <formula>99</formula>
      <formula>90</formula>
    </cfRule>
    <cfRule type="cellIs" dxfId="583" priority="595" operator="equal">
      <formula>100</formula>
    </cfRule>
    <cfRule type="cellIs" dxfId="582" priority="596" operator="between">
      <formula>4</formula>
      <formula>54</formula>
    </cfRule>
  </conditionalFormatting>
  <conditionalFormatting sqref="I12:J42 L12:O42">
    <cfRule type="cellIs" dxfId="581" priority="569" operator="equal">
      <formula>777</formula>
    </cfRule>
    <cfRule type="cellIs" dxfId="580" priority="570" operator="equal">
      <formula>666</formula>
    </cfRule>
    <cfRule type="cellIs" dxfId="579" priority="571" operator="between">
      <formula>90</formula>
      <formula>100</formula>
    </cfRule>
    <cfRule type="cellIs" dxfId="578" priority="572" operator="between">
      <formula>4</formula>
      <formula>54</formula>
    </cfRule>
    <cfRule type="cellIs" dxfId="577" priority="573" operator="greaterThan">
      <formula>90</formula>
    </cfRule>
    <cfRule type="cellIs" dxfId="576" priority="574" operator="equal">
      <formula>777</formula>
    </cfRule>
    <cfRule type="cellIs" dxfId="575" priority="575" operator="equal">
      <formula>666</formula>
    </cfRule>
    <cfRule type="cellIs" dxfId="574" priority="576" operator="equal">
      <formula>3</formula>
    </cfRule>
    <cfRule type="cellIs" dxfId="573" priority="577" operator="equal">
      <formula>2</formula>
    </cfRule>
    <cfRule type="cellIs" dxfId="572" priority="578" operator="equal">
      <formula>3</formula>
    </cfRule>
    <cfRule type="cellIs" dxfId="571" priority="579" operator="equal">
      <formula>2</formula>
    </cfRule>
    <cfRule type="cellIs" dxfId="570" priority="580" operator="between">
      <formula>99</formula>
      <formula>90</formula>
    </cfRule>
    <cfRule type="cellIs" dxfId="569" priority="581" operator="equal">
      <formula>100</formula>
    </cfRule>
    <cfRule type="cellIs" dxfId="568" priority="582" operator="between">
      <formula>4</formula>
      <formula>54</formula>
    </cfRule>
  </conditionalFormatting>
  <conditionalFormatting sqref="I12:I42">
    <cfRule type="cellIs" dxfId="567" priority="566" operator="between">
      <formula>71</formula>
      <formula>79</formula>
    </cfRule>
    <cfRule type="cellIs" dxfId="566" priority="567" operator="between">
      <formula>55</formula>
      <formula>70</formula>
    </cfRule>
    <cfRule type="cellIs" dxfId="565" priority="568" operator="between">
      <formula>4</formula>
      <formula>54</formula>
    </cfRule>
  </conditionalFormatting>
  <conditionalFormatting sqref="K12:K42">
    <cfRule type="cellIs" dxfId="564" priority="552" operator="between">
      <formula>90</formula>
      <formula>100</formula>
    </cfRule>
    <cfRule type="cellIs" dxfId="563" priority="563" operator="between">
      <formula>99</formula>
      <formula>100</formula>
    </cfRule>
    <cfRule type="cellIs" dxfId="562" priority="564" operator="between">
      <formula>11</formula>
      <formula>45</formula>
    </cfRule>
    <cfRule type="cellIs" dxfId="561" priority="565" operator="between">
      <formula>4</formula>
      <formula>10</formula>
    </cfRule>
  </conditionalFormatting>
  <conditionalFormatting sqref="J12:J42">
    <cfRule type="cellIs" dxfId="560" priority="561" operator="between">
      <formula>4</formula>
      <formula>54</formula>
    </cfRule>
    <cfRule type="cellIs" dxfId="559" priority="562" operator="between">
      <formula>55</formula>
      <formula>75</formula>
    </cfRule>
  </conditionalFormatting>
  <conditionalFormatting sqref="I12:I42">
    <cfRule type="cellIs" dxfId="558" priority="558" operator="between">
      <formula>76</formula>
      <formula>79</formula>
    </cfRule>
    <cfRule type="cellIs" dxfId="557" priority="559" operator="between">
      <formula>55</formula>
      <formula>75</formula>
    </cfRule>
    <cfRule type="cellIs" dxfId="556" priority="560" operator="between">
      <formula>4</formula>
      <formula>54</formula>
    </cfRule>
  </conditionalFormatting>
  <conditionalFormatting sqref="L12:O42">
    <cfRule type="cellIs" dxfId="555" priority="557" operator="between">
      <formula>4</formula>
      <formula>54</formula>
    </cfRule>
  </conditionalFormatting>
  <conditionalFormatting sqref="I12:O42">
    <cfRule type="cellIs" dxfId="554" priority="553" operator="equal">
      <formula>999</formula>
    </cfRule>
    <cfRule type="cellIs" dxfId="553" priority="554" operator="equal">
      <formula>888</formula>
    </cfRule>
    <cfRule type="cellIs" dxfId="552" priority="555" operator="equal">
      <formula>777</formula>
    </cfRule>
    <cfRule type="cellIs" dxfId="551" priority="556" operator="equal">
      <formula>666</formula>
    </cfRule>
  </conditionalFormatting>
  <conditionalFormatting sqref="I12:O42">
    <cfRule type="cellIs" dxfId="550" priority="549" operator="equal">
      <formula>4</formula>
    </cfRule>
    <cfRule type="cellIs" dxfId="549" priority="550" operator="equal">
      <formula>5</formula>
    </cfRule>
    <cfRule type="cellIs" dxfId="548" priority="551" operator="equal">
      <formula>5</formula>
    </cfRule>
  </conditionalFormatting>
  <conditionalFormatting sqref="S12:U42">
    <cfRule type="cellIs" dxfId="547" priority="535" operator="equal">
      <formula>777</formula>
    </cfRule>
    <cfRule type="cellIs" dxfId="546" priority="536" operator="equal">
      <formula>666</formula>
    </cfRule>
    <cfRule type="cellIs" dxfId="545" priority="537" operator="between">
      <formula>90</formula>
      <formula>100</formula>
    </cfRule>
    <cfRule type="cellIs" dxfId="544" priority="538" operator="between">
      <formula>4</formula>
      <formula>54</formula>
    </cfRule>
    <cfRule type="cellIs" dxfId="543" priority="539" operator="greaterThan">
      <formula>90</formula>
    </cfRule>
    <cfRule type="cellIs" dxfId="542" priority="540" operator="equal">
      <formula>777</formula>
    </cfRule>
    <cfRule type="cellIs" dxfId="541" priority="541" operator="equal">
      <formula>666</formula>
    </cfRule>
    <cfRule type="cellIs" dxfId="540" priority="542" operator="equal">
      <formula>3</formula>
    </cfRule>
    <cfRule type="cellIs" dxfId="539" priority="543" operator="equal">
      <formula>2</formula>
    </cfRule>
    <cfRule type="cellIs" dxfId="538" priority="544" operator="equal">
      <formula>3</formula>
    </cfRule>
    <cfRule type="cellIs" dxfId="537" priority="545" operator="equal">
      <formula>2</formula>
    </cfRule>
    <cfRule type="cellIs" dxfId="536" priority="546" operator="between">
      <formula>99</formula>
      <formula>90</formula>
    </cfRule>
    <cfRule type="cellIs" dxfId="535" priority="547" operator="equal">
      <formula>100</formula>
    </cfRule>
    <cfRule type="cellIs" dxfId="534" priority="548" operator="between">
      <formula>4</formula>
      <formula>54</formula>
    </cfRule>
  </conditionalFormatting>
  <conditionalFormatting sqref="S12:S42">
    <cfRule type="cellIs" dxfId="533" priority="532" operator="between">
      <formula>71</formula>
      <formula>79</formula>
    </cfRule>
    <cfRule type="cellIs" dxfId="532" priority="533" operator="between">
      <formula>55</formula>
      <formula>70</formula>
    </cfRule>
    <cfRule type="cellIs" dxfId="531" priority="534" operator="between">
      <formula>4</formula>
      <formula>54</formula>
    </cfRule>
  </conditionalFormatting>
  <conditionalFormatting sqref="X12:X42">
    <cfRule type="cellIs" dxfId="530" priority="518" operator="equal">
      <formula>777</formula>
    </cfRule>
    <cfRule type="cellIs" dxfId="529" priority="519" operator="equal">
      <formula>666</formula>
    </cfRule>
    <cfRule type="cellIs" dxfId="528" priority="520" operator="between">
      <formula>90</formula>
      <formula>100</formula>
    </cfRule>
    <cfRule type="cellIs" dxfId="527" priority="521" operator="between">
      <formula>4</formula>
      <formula>54</formula>
    </cfRule>
    <cfRule type="cellIs" dxfId="526" priority="522" operator="greaterThan">
      <formula>90</formula>
    </cfRule>
    <cfRule type="cellIs" dxfId="525" priority="523" operator="equal">
      <formula>777</formula>
    </cfRule>
    <cfRule type="cellIs" dxfId="524" priority="524" operator="equal">
      <formula>666</formula>
    </cfRule>
    <cfRule type="cellIs" dxfId="523" priority="525" operator="equal">
      <formula>3</formula>
    </cfRule>
    <cfRule type="cellIs" dxfId="522" priority="526" operator="equal">
      <formula>2</formula>
    </cfRule>
    <cfRule type="cellIs" dxfId="521" priority="527" operator="equal">
      <formula>3</formula>
    </cfRule>
    <cfRule type="cellIs" dxfId="520" priority="528" operator="equal">
      <formula>2</formula>
    </cfRule>
    <cfRule type="cellIs" dxfId="519" priority="529" operator="between">
      <formula>99</formula>
      <formula>90</formula>
    </cfRule>
    <cfRule type="cellIs" dxfId="518" priority="530" operator="equal">
      <formula>100</formula>
    </cfRule>
    <cfRule type="cellIs" dxfId="517" priority="531" operator="between">
      <formula>4</formula>
      <formula>54</formula>
    </cfRule>
  </conditionalFormatting>
  <conditionalFormatting sqref="W12:W42">
    <cfRule type="cellIs" dxfId="516" priority="504" operator="equal">
      <formula>777</formula>
    </cfRule>
    <cfRule type="cellIs" dxfId="515" priority="505" operator="equal">
      <formula>666</formula>
    </cfRule>
    <cfRule type="cellIs" dxfId="514" priority="506" operator="between">
      <formula>90</formula>
      <formula>100</formula>
    </cfRule>
    <cfRule type="cellIs" dxfId="513" priority="507" operator="between">
      <formula>4</formula>
      <formula>54</formula>
    </cfRule>
    <cfRule type="cellIs" dxfId="512" priority="508" operator="greaterThan">
      <formula>90</formula>
    </cfRule>
    <cfRule type="cellIs" dxfId="511" priority="509" operator="equal">
      <formula>777</formula>
    </cfRule>
    <cfRule type="cellIs" dxfId="510" priority="510" operator="equal">
      <formula>666</formula>
    </cfRule>
    <cfRule type="cellIs" dxfId="509" priority="511" operator="equal">
      <formula>3</formula>
    </cfRule>
    <cfRule type="cellIs" dxfId="508" priority="512" operator="equal">
      <formula>2</formula>
    </cfRule>
    <cfRule type="cellIs" dxfId="507" priority="513" operator="equal">
      <formula>3</formula>
    </cfRule>
    <cfRule type="cellIs" dxfId="506" priority="514" operator="equal">
      <formula>2</formula>
    </cfRule>
    <cfRule type="cellIs" dxfId="505" priority="515" operator="between">
      <formula>99</formula>
      <formula>90</formula>
    </cfRule>
    <cfRule type="cellIs" dxfId="504" priority="516" operator="equal">
      <formula>100</formula>
    </cfRule>
    <cfRule type="cellIs" dxfId="503" priority="517" operator="between">
      <formula>4</formula>
      <formula>54</formula>
    </cfRule>
  </conditionalFormatting>
  <conditionalFormatting sqref="V12:V42">
    <cfRule type="cellIs" dxfId="502" priority="501" operator="between">
      <formula>90</formula>
      <formula>100</formula>
    </cfRule>
    <cfRule type="cellIs" dxfId="501" priority="502" operator="between">
      <formula>60</formula>
      <formula>65</formula>
    </cfRule>
    <cfRule type="cellIs" dxfId="500" priority="503" operator="between">
      <formula>4</formula>
      <formula>59</formula>
    </cfRule>
  </conditionalFormatting>
  <conditionalFormatting sqref="S12:T42 V12:W42">
    <cfRule type="cellIs" dxfId="499" priority="497" operator="equal">
      <formula>999</formula>
    </cfRule>
    <cfRule type="cellIs" dxfId="498" priority="498" operator="equal">
      <formula>888</formula>
    </cfRule>
    <cfRule type="cellIs" dxfId="497" priority="499" operator="equal">
      <formula>777</formula>
    </cfRule>
    <cfRule type="cellIs" dxfId="496" priority="500" operator="equal">
      <formula>666</formula>
    </cfRule>
  </conditionalFormatting>
  <conditionalFormatting sqref="S12:T42 V12:W42">
    <cfRule type="cellIs" dxfId="495" priority="494" operator="equal">
      <formula>4</formula>
    </cfRule>
    <cfRule type="cellIs" dxfId="494" priority="495" operator="equal">
      <formula>5</formula>
    </cfRule>
    <cfRule type="cellIs" dxfId="493" priority="496" operator="equal">
      <formula>5</formula>
    </cfRule>
  </conditionalFormatting>
  <conditionalFormatting sqref="AA12:AB42">
    <cfRule type="cellIs" dxfId="492" priority="480" operator="equal">
      <formula>777</formula>
    </cfRule>
    <cfRule type="cellIs" dxfId="491" priority="481" operator="equal">
      <formula>666</formula>
    </cfRule>
    <cfRule type="cellIs" dxfId="490" priority="482" operator="between">
      <formula>90</formula>
      <formula>100</formula>
    </cfRule>
    <cfRule type="cellIs" dxfId="489" priority="483" operator="between">
      <formula>4</formula>
      <formula>54</formula>
    </cfRule>
    <cfRule type="cellIs" dxfId="488" priority="484" operator="greaterThan">
      <formula>90</formula>
    </cfRule>
    <cfRule type="cellIs" dxfId="487" priority="485" operator="equal">
      <formula>777</formula>
    </cfRule>
    <cfRule type="cellIs" dxfId="486" priority="486" operator="equal">
      <formula>666</formula>
    </cfRule>
    <cfRule type="cellIs" dxfId="485" priority="487" operator="equal">
      <formula>3</formula>
    </cfRule>
    <cfRule type="cellIs" dxfId="484" priority="488" operator="equal">
      <formula>2</formula>
    </cfRule>
    <cfRule type="cellIs" dxfId="483" priority="489" operator="equal">
      <formula>3</formula>
    </cfRule>
    <cfRule type="cellIs" dxfId="482" priority="490" operator="equal">
      <formula>2</formula>
    </cfRule>
    <cfRule type="cellIs" dxfId="481" priority="491" operator="between">
      <formula>99</formula>
      <formula>90</formula>
    </cfRule>
    <cfRule type="cellIs" dxfId="480" priority="492" operator="equal">
      <formula>100</formula>
    </cfRule>
    <cfRule type="cellIs" dxfId="479" priority="493" operator="between">
      <formula>4</formula>
      <formula>54</formula>
    </cfRule>
  </conditionalFormatting>
  <conditionalFormatting sqref="Y12:AA42">
    <cfRule type="cellIs" dxfId="478" priority="479" operator="between">
      <formula>90</formula>
      <formula>100</formula>
    </cfRule>
  </conditionalFormatting>
  <conditionalFormatting sqref="Y12:AA42">
    <cfRule type="cellIs" dxfId="477" priority="478" operator="between">
      <formula>5</formula>
      <formula>54</formula>
    </cfRule>
  </conditionalFormatting>
  <conditionalFormatting sqref="P11:R11">
    <cfRule type="cellIs" dxfId="476" priority="464" operator="equal">
      <formula>777</formula>
    </cfRule>
    <cfRule type="cellIs" dxfId="475" priority="465" operator="equal">
      <formula>666</formula>
    </cfRule>
    <cfRule type="cellIs" dxfId="474" priority="466" operator="between">
      <formula>90</formula>
      <formula>100</formula>
    </cfRule>
    <cfRule type="cellIs" dxfId="473" priority="467" operator="between">
      <formula>4</formula>
      <formula>54</formula>
    </cfRule>
    <cfRule type="cellIs" dxfId="472" priority="468" operator="greaterThan">
      <formula>90</formula>
    </cfRule>
    <cfRule type="cellIs" dxfId="471" priority="469" operator="equal">
      <formula>777</formula>
    </cfRule>
    <cfRule type="cellIs" dxfId="470" priority="470" operator="equal">
      <formula>666</formula>
    </cfRule>
    <cfRule type="cellIs" dxfId="469" priority="471" operator="equal">
      <formula>3</formula>
    </cfRule>
    <cfRule type="cellIs" dxfId="468" priority="472" operator="equal">
      <formula>2</formula>
    </cfRule>
    <cfRule type="cellIs" dxfId="467" priority="473" operator="equal">
      <formula>3</formula>
    </cfRule>
    <cfRule type="cellIs" dxfId="466" priority="474" operator="equal">
      <formula>2</formula>
    </cfRule>
    <cfRule type="cellIs" dxfId="465" priority="475" operator="between">
      <formula>99</formula>
      <formula>90</formula>
    </cfRule>
    <cfRule type="cellIs" dxfId="464" priority="476" operator="equal">
      <formula>100</formula>
    </cfRule>
    <cfRule type="cellIs" dxfId="463" priority="477" operator="between">
      <formula>4</formula>
      <formula>54</formula>
    </cfRule>
  </conditionalFormatting>
  <conditionalFormatting sqref="I11:J11 L11:O11">
    <cfRule type="cellIs" dxfId="462" priority="450" operator="equal">
      <formula>777</formula>
    </cfRule>
    <cfRule type="cellIs" dxfId="461" priority="451" operator="equal">
      <formula>666</formula>
    </cfRule>
    <cfRule type="cellIs" dxfId="460" priority="452" operator="between">
      <formula>90</formula>
      <formula>100</formula>
    </cfRule>
    <cfRule type="cellIs" dxfId="459" priority="453" operator="between">
      <formula>4</formula>
      <formula>54</formula>
    </cfRule>
    <cfRule type="cellIs" dxfId="458" priority="454" operator="greaterThan">
      <formula>90</formula>
    </cfRule>
    <cfRule type="cellIs" dxfId="457" priority="455" operator="equal">
      <formula>777</formula>
    </cfRule>
    <cfRule type="cellIs" dxfId="456" priority="456" operator="equal">
      <formula>666</formula>
    </cfRule>
    <cfRule type="cellIs" dxfId="455" priority="457" operator="equal">
      <formula>3</formula>
    </cfRule>
    <cfRule type="cellIs" dxfId="454" priority="458" operator="equal">
      <formula>2</formula>
    </cfRule>
    <cfRule type="cellIs" dxfId="453" priority="459" operator="equal">
      <formula>3</formula>
    </cfRule>
    <cfRule type="cellIs" dxfId="452" priority="460" operator="equal">
      <formula>2</formula>
    </cfRule>
    <cfRule type="cellIs" dxfId="451" priority="461" operator="between">
      <formula>99</formula>
      <formula>90</formula>
    </cfRule>
    <cfRule type="cellIs" dxfId="450" priority="462" operator="equal">
      <formula>100</formula>
    </cfRule>
    <cfRule type="cellIs" dxfId="449" priority="463" operator="between">
      <formula>4</formula>
      <formula>54</formula>
    </cfRule>
  </conditionalFormatting>
  <conditionalFormatting sqref="I11">
    <cfRule type="cellIs" dxfId="448" priority="447" operator="between">
      <formula>71</formula>
      <formula>79</formula>
    </cfRule>
    <cfRule type="cellIs" dxfId="447" priority="448" operator="between">
      <formula>55</formula>
      <formula>70</formula>
    </cfRule>
    <cfRule type="cellIs" dxfId="446" priority="449" operator="between">
      <formula>4</formula>
      <formula>54</formula>
    </cfRule>
  </conditionalFormatting>
  <conditionalFormatting sqref="K11">
    <cfRule type="cellIs" dxfId="445" priority="433" operator="between">
      <formula>90</formula>
      <formula>100</formula>
    </cfRule>
    <cfRule type="cellIs" dxfId="444" priority="444" operator="between">
      <formula>99</formula>
      <formula>100</formula>
    </cfRule>
    <cfRule type="cellIs" dxfId="443" priority="445" operator="between">
      <formula>11</formula>
      <formula>45</formula>
    </cfRule>
    <cfRule type="cellIs" dxfId="442" priority="446" operator="between">
      <formula>4</formula>
      <formula>10</formula>
    </cfRule>
  </conditionalFormatting>
  <conditionalFormatting sqref="J11">
    <cfRule type="cellIs" dxfId="441" priority="442" operator="between">
      <formula>4</formula>
      <formula>54</formula>
    </cfRule>
    <cfRule type="cellIs" dxfId="440" priority="443" operator="between">
      <formula>55</formula>
      <formula>75</formula>
    </cfRule>
  </conditionalFormatting>
  <conditionalFormatting sqref="I11">
    <cfRule type="cellIs" dxfId="439" priority="439" operator="between">
      <formula>76</formula>
      <formula>79</formula>
    </cfRule>
    <cfRule type="cellIs" dxfId="438" priority="440" operator="between">
      <formula>55</formula>
      <formula>75</formula>
    </cfRule>
    <cfRule type="cellIs" dxfId="437" priority="441" operator="between">
      <formula>4</formula>
      <formula>54</formula>
    </cfRule>
  </conditionalFormatting>
  <conditionalFormatting sqref="L11:O11">
    <cfRule type="cellIs" dxfId="436" priority="438" operator="between">
      <formula>4</formula>
      <formula>54</formula>
    </cfRule>
  </conditionalFormatting>
  <conditionalFormatting sqref="I11:O11">
    <cfRule type="cellIs" dxfId="435" priority="434" operator="equal">
      <formula>999</formula>
    </cfRule>
    <cfRule type="cellIs" dxfId="434" priority="435" operator="equal">
      <formula>888</formula>
    </cfRule>
    <cfRule type="cellIs" dxfId="433" priority="436" operator="equal">
      <formula>777</formula>
    </cfRule>
    <cfRule type="cellIs" dxfId="432" priority="437" operator="equal">
      <formula>666</formula>
    </cfRule>
  </conditionalFormatting>
  <conditionalFormatting sqref="I11:O11">
    <cfRule type="cellIs" dxfId="431" priority="430" operator="equal">
      <formula>4</formula>
    </cfRule>
    <cfRule type="cellIs" dxfId="430" priority="431" operator="equal">
      <formula>5</formula>
    </cfRule>
    <cfRule type="cellIs" dxfId="429" priority="432" operator="equal">
      <formula>5</formula>
    </cfRule>
  </conditionalFormatting>
  <conditionalFormatting sqref="S11:U11">
    <cfRule type="cellIs" dxfId="428" priority="416" operator="equal">
      <formula>777</formula>
    </cfRule>
    <cfRule type="cellIs" dxfId="427" priority="417" operator="equal">
      <formula>666</formula>
    </cfRule>
    <cfRule type="cellIs" dxfId="426" priority="418" operator="between">
      <formula>90</formula>
      <formula>100</formula>
    </cfRule>
    <cfRule type="cellIs" dxfId="425" priority="419" operator="between">
      <formula>4</formula>
      <formula>54</formula>
    </cfRule>
    <cfRule type="cellIs" dxfId="424" priority="420" operator="greaterThan">
      <formula>90</formula>
    </cfRule>
    <cfRule type="cellIs" dxfId="423" priority="421" operator="equal">
      <formula>777</formula>
    </cfRule>
    <cfRule type="cellIs" dxfId="422" priority="422" operator="equal">
      <formula>666</formula>
    </cfRule>
    <cfRule type="cellIs" dxfId="421" priority="423" operator="equal">
      <formula>3</formula>
    </cfRule>
    <cfRule type="cellIs" dxfId="420" priority="424" operator="equal">
      <formula>2</formula>
    </cfRule>
    <cfRule type="cellIs" dxfId="419" priority="425" operator="equal">
      <formula>3</formula>
    </cfRule>
    <cfRule type="cellIs" dxfId="418" priority="426" operator="equal">
      <formula>2</formula>
    </cfRule>
    <cfRule type="cellIs" dxfId="417" priority="427" operator="between">
      <formula>99</formula>
      <formula>90</formula>
    </cfRule>
    <cfRule type="cellIs" dxfId="416" priority="428" operator="equal">
      <formula>100</formula>
    </cfRule>
    <cfRule type="cellIs" dxfId="415" priority="429" operator="between">
      <formula>4</formula>
      <formula>54</formula>
    </cfRule>
  </conditionalFormatting>
  <conditionalFormatting sqref="S11">
    <cfRule type="cellIs" dxfId="414" priority="413" operator="between">
      <formula>71</formula>
      <formula>79</formula>
    </cfRule>
    <cfRule type="cellIs" dxfId="413" priority="414" operator="between">
      <formula>55</formula>
      <formula>70</formula>
    </cfRule>
    <cfRule type="cellIs" dxfId="412" priority="415" operator="between">
      <formula>4</formula>
      <formula>54</formula>
    </cfRule>
  </conditionalFormatting>
  <conditionalFormatting sqref="X11">
    <cfRule type="cellIs" dxfId="411" priority="399" operator="equal">
      <formula>777</formula>
    </cfRule>
    <cfRule type="cellIs" dxfId="410" priority="400" operator="equal">
      <formula>666</formula>
    </cfRule>
    <cfRule type="cellIs" dxfId="409" priority="401" operator="between">
      <formula>90</formula>
      <formula>100</formula>
    </cfRule>
    <cfRule type="cellIs" dxfId="408" priority="402" operator="between">
      <formula>4</formula>
      <formula>54</formula>
    </cfRule>
    <cfRule type="cellIs" dxfId="407" priority="403" operator="greaterThan">
      <formula>90</formula>
    </cfRule>
    <cfRule type="cellIs" dxfId="406" priority="404" operator="equal">
      <formula>777</formula>
    </cfRule>
    <cfRule type="cellIs" dxfId="405" priority="405" operator="equal">
      <formula>666</formula>
    </cfRule>
    <cfRule type="cellIs" dxfId="404" priority="406" operator="equal">
      <formula>3</formula>
    </cfRule>
    <cfRule type="cellIs" dxfId="403" priority="407" operator="equal">
      <formula>2</formula>
    </cfRule>
    <cfRule type="cellIs" dxfId="402" priority="408" operator="equal">
      <formula>3</formula>
    </cfRule>
    <cfRule type="cellIs" dxfId="401" priority="409" operator="equal">
      <formula>2</formula>
    </cfRule>
    <cfRule type="cellIs" dxfId="400" priority="410" operator="between">
      <formula>99</formula>
      <formula>90</formula>
    </cfRule>
    <cfRule type="cellIs" dxfId="399" priority="411" operator="equal">
      <formula>100</formula>
    </cfRule>
    <cfRule type="cellIs" dxfId="398" priority="412" operator="between">
      <formula>4</formula>
      <formula>54</formula>
    </cfRule>
  </conditionalFormatting>
  <conditionalFormatting sqref="W11">
    <cfRule type="cellIs" dxfId="397" priority="385" operator="equal">
      <formula>777</formula>
    </cfRule>
    <cfRule type="cellIs" dxfId="396" priority="386" operator="equal">
      <formula>666</formula>
    </cfRule>
    <cfRule type="cellIs" dxfId="395" priority="387" operator="between">
      <formula>90</formula>
      <formula>100</formula>
    </cfRule>
    <cfRule type="cellIs" dxfId="394" priority="388" operator="between">
      <formula>4</formula>
      <formula>54</formula>
    </cfRule>
    <cfRule type="cellIs" dxfId="393" priority="389" operator="greaterThan">
      <formula>90</formula>
    </cfRule>
    <cfRule type="cellIs" dxfId="392" priority="390" operator="equal">
      <formula>777</formula>
    </cfRule>
    <cfRule type="cellIs" dxfId="391" priority="391" operator="equal">
      <formula>666</formula>
    </cfRule>
    <cfRule type="cellIs" dxfId="390" priority="392" operator="equal">
      <formula>3</formula>
    </cfRule>
    <cfRule type="cellIs" dxfId="389" priority="393" operator="equal">
      <formula>2</formula>
    </cfRule>
    <cfRule type="cellIs" dxfId="388" priority="394" operator="equal">
      <formula>3</formula>
    </cfRule>
    <cfRule type="cellIs" dxfId="387" priority="395" operator="equal">
      <formula>2</formula>
    </cfRule>
    <cfRule type="cellIs" dxfId="386" priority="396" operator="between">
      <formula>99</formula>
      <formula>90</formula>
    </cfRule>
    <cfRule type="cellIs" dxfId="385" priority="397" operator="equal">
      <formula>100</formula>
    </cfRule>
    <cfRule type="cellIs" dxfId="384" priority="398" operator="between">
      <formula>4</formula>
      <formula>54</formula>
    </cfRule>
  </conditionalFormatting>
  <conditionalFormatting sqref="V11">
    <cfRule type="cellIs" dxfId="383" priority="382" operator="between">
      <formula>90</formula>
      <formula>100</formula>
    </cfRule>
    <cfRule type="cellIs" dxfId="382" priority="383" operator="between">
      <formula>60</formula>
      <formula>65</formula>
    </cfRule>
    <cfRule type="cellIs" dxfId="381" priority="384" operator="between">
      <formula>4</formula>
      <formula>59</formula>
    </cfRule>
  </conditionalFormatting>
  <conditionalFormatting sqref="S11:T11 V11:W11">
    <cfRule type="cellIs" dxfId="380" priority="378" operator="equal">
      <formula>999</formula>
    </cfRule>
    <cfRule type="cellIs" dxfId="379" priority="379" operator="equal">
      <formula>888</formula>
    </cfRule>
    <cfRule type="cellIs" dxfId="378" priority="380" operator="equal">
      <formula>777</formula>
    </cfRule>
    <cfRule type="cellIs" dxfId="377" priority="381" operator="equal">
      <formula>666</formula>
    </cfRule>
  </conditionalFormatting>
  <conditionalFormatting sqref="S11:T11 V11:W11">
    <cfRule type="cellIs" dxfId="376" priority="375" operator="equal">
      <formula>4</formula>
    </cfRule>
    <cfRule type="cellIs" dxfId="375" priority="376" operator="equal">
      <formula>5</formula>
    </cfRule>
    <cfRule type="cellIs" dxfId="374" priority="377" operator="equal">
      <formula>5</formula>
    </cfRule>
  </conditionalFormatting>
  <conditionalFormatting sqref="AA11:AB11">
    <cfRule type="cellIs" dxfId="373" priority="361" operator="equal">
      <formula>777</formula>
    </cfRule>
    <cfRule type="cellIs" dxfId="372" priority="362" operator="equal">
      <formula>666</formula>
    </cfRule>
    <cfRule type="cellIs" dxfId="371" priority="363" operator="between">
      <formula>90</formula>
      <formula>100</formula>
    </cfRule>
    <cfRule type="cellIs" dxfId="370" priority="364" operator="between">
      <formula>4</formula>
      <formula>54</formula>
    </cfRule>
    <cfRule type="cellIs" dxfId="369" priority="365" operator="greaterThan">
      <formula>90</formula>
    </cfRule>
    <cfRule type="cellIs" dxfId="368" priority="366" operator="equal">
      <formula>777</formula>
    </cfRule>
    <cfRule type="cellIs" dxfId="367" priority="367" operator="equal">
      <formula>666</formula>
    </cfRule>
    <cfRule type="cellIs" dxfId="366" priority="368" operator="equal">
      <formula>3</formula>
    </cfRule>
    <cfRule type="cellIs" dxfId="365" priority="369" operator="equal">
      <formula>2</formula>
    </cfRule>
    <cfRule type="cellIs" dxfId="364" priority="370" operator="equal">
      <formula>3</formula>
    </cfRule>
    <cfRule type="cellIs" dxfId="363" priority="371" operator="equal">
      <formula>2</formula>
    </cfRule>
    <cfRule type="cellIs" dxfId="362" priority="372" operator="between">
      <formula>99</formula>
      <formula>90</formula>
    </cfRule>
    <cfRule type="cellIs" dxfId="361" priority="373" operator="equal">
      <formula>100</formula>
    </cfRule>
    <cfRule type="cellIs" dxfId="360" priority="374" operator="between">
      <formula>4</formula>
      <formula>54</formula>
    </cfRule>
  </conditionalFormatting>
  <conditionalFormatting sqref="Y11:AA11">
    <cfRule type="cellIs" dxfId="359" priority="360" operator="between">
      <formula>90</formula>
      <formula>100</formula>
    </cfRule>
  </conditionalFormatting>
  <conditionalFormatting sqref="Y11:AA11">
    <cfRule type="cellIs" dxfId="358" priority="359" operator="between">
      <formula>5</formula>
      <formula>54</formula>
    </cfRule>
  </conditionalFormatting>
  <conditionalFormatting sqref="AO11:AO42">
    <cfRule type="cellIs" dxfId="357" priority="345" operator="equal">
      <formula>777</formula>
    </cfRule>
    <cfRule type="cellIs" dxfId="356" priority="346" operator="equal">
      <formula>666</formula>
    </cfRule>
    <cfRule type="cellIs" dxfId="355" priority="347" operator="between">
      <formula>90</formula>
      <formula>100</formula>
    </cfRule>
    <cfRule type="cellIs" dxfId="354" priority="348" operator="between">
      <formula>4</formula>
      <formula>54</formula>
    </cfRule>
    <cfRule type="cellIs" dxfId="353" priority="349" operator="greaterThan">
      <formula>90</formula>
    </cfRule>
    <cfRule type="cellIs" dxfId="352" priority="350" operator="equal">
      <formula>777</formula>
    </cfRule>
    <cfRule type="cellIs" dxfId="351" priority="351" operator="equal">
      <formula>666</formula>
    </cfRule>
    <cfRule type="cellIs" dxfId="350" priority="352" operator="equal">
      <formula>3</formula>
    </cfRule>
    <cfRule type="cellIs" dxfId="349" priority="353" operator="equal">
      <formula>2</formula>
    </cfRule>
    <cfRule type="cellIs" dxfId="348" priority="354" operator="equal">
      <formula>3</formula>
    </cfRule>
    <cfRule type="cellIs" dxfId="347" priority="355" operator="equal">
      <formula>2</formula>
    </cfRule>
    <cfRule type="cellIs" dxfId="346" priority="356" operator="between">
      <formula>99</formula>
      <formula>90</formula>
    </cfRule>
    <cfRule type="cellIs" dxfId="345" priority="357" operator="equal">
      <formula>100</formula>
    </cfRule>
    <cfRule type="cellIs" dxfId="344" priority="358" operator="between">
      <formula>4</formula>
      <formula>54</formula>
    </cfRule>
  </conditionalFormatting>
  <conditionalFormatting sqref="AE11:AE42">
    <cfRule type="cellIs" dxfId="343" priority="331" operator="equal">
      <formula>777</formula>
    </cfRule>
    <cfRule type="cellIs" dxfId="342" priority="332" operator="equal">
      <formula>666</formula>
    </cfRule>
    <cfRule type="cellIs" dxfId="341" priority="333" operator="between">
      <formula>90</formula>
      <formula>100</formula>
    </cfRule>
    <cfRule type="cellIs" dxfId="340" priority="334" operator="between">
      <formula>4</formula>
      <formula>54</formula>
    </cfRule>
    <cfRule type="cellIs" dxfId="339" priority="335" operator="greaterThan">
      <formula>90</formula>
    </cfRule>
    <cfRule type="cellIs" dxfId="338" priority="336" operator="equal">
      <formula>777</formula>
    </cfRule>
    <cfRule type="cellIs" dxfId="337" priority="337" operator="equal">
      <formula>666</formula>
    </cfRule>
    <cfRule type="cellIs" dxfId="336" priority="338" operator="equal">
      <formula>3</formula>
    </cfRule>
    <cfRule type="cellIs" dxfId="335" priority="339" operator="equal">
      <formula>2</formula>
    </cfRule>
    <cfRule type="cellIs" dxfId="334" priority="340" operator="equal">
      <formula>3</formula>
    </cfRule>
    <cfRule type="cellIs" dxfId="333" priority="341" operator="equal">
      <formula>2</formula>
    </cfRule>
    <cfRule type="cellIs" dxfId="332" priority="342" operator="between">
      <formula>99</formula>
      <formula>90</formula>
    </cfRule>
    <cfRule type="cellIs" dxfId="331" priority="343" operator="equal">
      <formula>100</formula>
    </cfRule>
    <cfRule type="cellIs" dxfId="330" priority="344" operator="between">
      <formula>4</formula>
      <formula>54</formula>
    </cfRule>
  </conditionalFormatting>
  <conditionalFormatting sqref="AH11:AH42">
    <cfRule type="cellIs" dxfId="329" priority="317" operator="equal">
      <formula>777</formula>
    </cfRule>
    <cfRule type="cellIs" dxfId="328" priority="318" operator="equal">
      <formula>666</formula>
    </cfRule>
    <cfRule type="cellIs" dxfId="327" priority="319" operator="between">
      <formula>90</formula>
      <formula>100</formula>
    </cfRule>
    <cfRule type="cellIs" dxfId="326" priority="320" operator="between">
      <formula>4</formula>
      <formula>54</formula>
    </cfRule>
    <cfRule type="cellIs" dxfId="325" priority="321" operator="greaterThan">
      <formula>90</formula>
    </cfRule>
    <cfRule type="cellIs" dxfId="324" priority="322" operator="equal">
      <formula>777</formula>
    </cfRule>
    <cfRule type="cellIs" dxfId="323" priority="323" operator="equal">
      <formula>666</formula>
    </cfRule>
    <cfRule type="cellIs" dxfId="322" priority="324" operator="equal">
      <formula>3</formula>
    </cfRule>
    <cfRule type="cellIs" dxfId="321" priority="325" operator="equal">
      <formula>2</formula>
    </cfRule>
    <cfRule type="cellIs" dxfId="320" priority="326" operator="equal">
      <formula>3</formula>
    </cfRule>
    <cfRule type="cellIs" dxfId="319" priority="327" operator="equal">
      <formula>2</formula>
    </cfRule>
    <cfRule type="cellIs" dxfId="318" priority="328" operator="between">
      <formula>99</formula>
      <formula>90</formula>
    </cfRule>
    <cfRule type="cellIs" dxfId="317" priority="329" operator="equal">
      <formula>100</formula>
    </cfRule>
    <cfRule type="cellIs" dxfId="316" priority="330" operator="between">
      <formula>4</formula>
      <formula>54</formula>
    </cfRule>
  </conditionalFormatting>
  <conditionalFormatting sqref="AI11:AI42">
    <cfRule type="cellIs" dxfId="315" priority="303" operator="equal">
      <formula>777</formula>
    </cfRule>
    <cfRule type="cellIs" dxfId="314" priority="304" operator="equal">
      <formula>666</formula>
    </cfRule>
    <cfRule type="cellIs" dxfId="313" priority="305" operator="between">
      <formula>90</formula>
      <formula>100</formula>
    </cfRule>
    <cfRule type="cellIs" dxfId="312" priority="306" operator="between">
      <formula>4</formula>
      <formula>54</formula>
    </cfRule>
    <cfRule type="cellIs" dxfId="311" priority="307" operator="greaterThan">
      <formula>90</formula>
    </cfRule>
    <cfRule type="cellIs" dxfId="310" priority="308" operator="equal">
      <formula>777</formula>
    </cfRule>
    <cfRule type="cellIs" dxfId="309" priority="309" operator="equal">
      <formula>666</formula>
    </cfRule>
    <cfRule type="cellIs" dxfId="308" priority="310" operator="equal">
      <formula>3</formula>
    </cfRule>
    <cfRule type="cellIs" dxfId="307" priority="311" operator="equal">
      <formula>2</formula>
    </cfRule>
    <cfRule type="cellIs" dxfId="306" priority="312" operator="equal">
      <formula>3</formula>
    </cfRule>
    <cfRule type="cellIs" dxfId="305" priority="313" operator="equal">
      <formula>2</formula>
    </cfRule>
    <cfRule type="cellIs" dxfId="304" priority="314" operator="between">
      <formula>99</formula>
      <formula>90</formula>
    </cfRule>
    <cfRule type="cellIs" dxfId="303" priority="315" operator="equal">
      <formula>100</formula>
    </cfRule>
    <cfRule type="cellIs" dxfId="302" priority="316" operator="between">
      <formula>4</formula>
      <formula>54</formula>
    </cfRule>
  </conditionalFormatting>
  <conditionalFormatting sqref="AC11:AD42">
    <cfRule type="cellIs" dxfId="301" priority="289" operator="equal">
      <formula>777</formula>
    </cfRule>
    <cfRule type="cellIs" dxfId="300" priority="290" operator="equal">
      <formula>666</formula>
    </cfRule>
    <cfRule type="cellIs" dxfId="299" priority="291" operator="between">
      <formula>90</formula>
      <formula>100</formula>
    </cfRule>
    <cfRule type="cellIs" dxfId="298" priority="292" operator="between">
      <formula>4</formula>
      <formula>54</formula>
    </cfRule>
    <cfRule type="cellIs" dxfId="297" priority="293" operator="greaterThan">
      <formula>90</formula>
    </cfRule>
    <cfRule type="cellIs" dxfId="296" priority="294" operator="equal">
      <formula>777</formula>
    </cfRule>
    <cfRule type="cellIs" dxfId="295" priority="295" operator="equal">
      <formula>666</formula>
    </cfRule>
    <cfRule type="cellIs" dxfId="294" priority="296" operator="equal">
      <formula>3</formula>
    </cfRule>
    <cfRule type="cellIs" dxfId="293" priority="297" operator="equal">
      <formula>2</formula>
    </cfRule>
    <cfRule type="cellIs" dxfId="292" priority="298" operator="equal">
      <formula>3</formula>
    </cfRule>
    <cfRule type="cellIs" dxfId="291" priority="299" operator="equal">
      <formula>2</formula>
    </cfRule>
    <cfRule type="cellIs" dxfId="290" priority="300" operator="between">
      <formula>99</formula>
      <formula>90</formula>
    </cfRule>
    <cfRule type="cellIs" dxfId="289" priority="301" operator="equal">
      <formula>100</formula>
    </cfRule>
    <cfRule type="cellIs" dxfId="288" priority="302" operator="between">
      <formula>4</formula>
      <formula>54</formula>
    </cfRule>
  </conditionalFormatting>
  <conditionalFormatting sqref="AC11:AC42">
    <cfRule type="cellIs" dxfId="287" priority="286" operator="between">
      <formula>71</formula>
      <formula>79</formula>
    </cfRule>
    <cfRule type="cellIs" dxfId="286" priority="287" operator="between">
      <formula>55</formula>
      <formula>70</formula>
    </cfRule>
    <cfRule type="cellIs" dxfId="285" priority="288" operator="between">
      <formula>4</formula>
      <formula>54</formula>
    </cfRule>
  </conditionalFormatting>
  <conditionalFormatting sqref="AC11:AD42">
    <cfRule type="cellIs" dxfId="284" priority="282" operator="equal">
      <formula>999</formula>
    </cfRule>
    <cfRule type="cellIs" dxfId="283" priority="283" operator="equal">
      <formula>888</formula>
    </cfRule>
    <cfRule type="cellIs" dxfId="282" priority="284" operator="equal">
      <formula>777</formula>
    </cfRule>
    <cfRule type="cellIs" dxfId="281" priority="285" operator="equal">
      <formula>666</formula>
    </cfRule>
  </conditionalFormatting>
  <conditionalFormatting sqref="AC11:AD42">
    <cfRule type="cellIs" dxfId="280" priority="279" operator="equal">
      <formula>4</formula>
    </cfRule>
    <cfRule type="cellIs" dxfId="279" priority="280" operator="equal">
      <formula>5</formula>
    </cfRule>
    <cfRule type="cellIs" dxfId="278" priority="281" operator="equal">
      <formula>5</formula>
    </cfRule>
  </conditionalFormatting>
  <conditionalFormatting sqref="AF11:AG42">
    <cfRule type="cellIs" dxfId="277" priority="265" operator="equal">
      <formula>777</formula>
    </cfRule>
    <cfRule type="cellIs" dxfId="276" priority="266" operator="equal">
      <formula>666</formula>
    </cfRule>
    <cfRule type="cellIs" dxfId="275" priority="267" operator="between">
      <formula>90</formula>
      <formula>100</formula>
    </cfRule>
    <cfRule type="cellIs" dxfId="274" priority="268" operator="between">
      <formula>4</formula>
      <formula>54</formula>
    </cfRule>
    <cfRule type="cellIs" dxfId="273" priority="269" operator="greaterThan">
      <formula>90</formula>
    </cfRule>
    <cfRule type="cellIs" dxfId="272" priority="270" operator="equal">
      <formula>777</formula>
    </cfRule>
    <cfRule type="cellIs" dxfId="271" priority="271" operator="equal">
      <formula>666</formula>
    </cfRule>
    <cfRule type="cellIs" dxfId="270" priority="272" operator="equal">
      <formula>3</formula>
    </cfRule>
    <cfRule type="cellIs" dxfId="269" priority="273" operator="equal">
      <formula>2</formula>
    </cfRule>
    <cfRule type="cellIs" dxfId="268" priority="274" operator="equal">
      <formula>3</formula>
    </cfRule>
    <cfRule type="cellIs" dxfId="267" priority="275" operator="equal">
      <formula>2</formula>
    </cfRule>
    <cfRule type="cellIs" dxfId="266" priority="276" operator="between">
      <formula>99</formula>
      <formula>90</formula>
    </cfRule>
    <cfRule type="cellIs" dxfId="265" priority="277" operator="equal">
      <formula>100</formula>
    </cfRule>
    <cfRule type="cellIs" dxfId="264" priority="278" operator="between">
      <formula>4</formula>
      <formula>54</formula>
    </cfRule>
  </conditionalFormatting>
  <conditionalFormatting sqref="AF11:AF42">
    <cfRule type="cellIs" dxfId="263" priority="262" operator="between">
      <formula>71</formula>
      <formula>79</formula>
    </cfRule>
    <cfRule type="cellIs" dxfId="262" priority="263" operator="between">
      <formula>55</formula>
      <formula>70</formula>
    </cfRule>
    <cfRule type="cellIs" dxfId="261" priority="264" operator="between">
      <formula>4</formula>
      <formula>54</formula>
    </cfRule>
  </conditionalFormatting>
  <conditionalFormatting sqref="AF11:AG42">
    <cfRule type="cellIs" dxfId="260" priority="258" operator="equal">
      <formula>999</formula>
    </cfRule>
    <cfRule type="cellIs" dxfId="259" priority="259" operator="equal">
      <formula>888</formula>
    </cfRule>
    <cfRule type="cellIs" dxfId="258" priority="260" operator="equal">
      <formula>777</formula>
    </cfRule>
    <cfRule type="cellIs" dxfId="257" priority="261" operator="equal">
      <formula>666</formula>
    </cfRule>
  </conditionalFormatting>
  <conditionalFormatting sqref="AF11:AG42">
    <cfRule type="cellIs" dxfId="256" priority="255" operator="equal">
      <formula>4</formula>
    </cfRule>
    <cfRule type="cellIs" dxfId="255" priority="256" operator="equal">
      <formula>5</formula>
    </cfRule>
    <cfRule type="cellIs" dxfId="254" priority="257" operator="equal">
      <formula>5</formula>
    </cfRule>
  </conditionalFormatting>
  <conditionalFormatting sqref="AJ11:AL42">
    <cfRule type="cellIs" dxfId="253" priority="241" operator="equal">
      <formula>777</formula>
    </cfRule>
    <cfRule type="cellIs" dxfId="252" priority="242" operator="equal">
      <formula>666</formula>
    </cfRule>
    <cfRule type="cellIs" dxfId="251" priority="243" operator="between">
      <formula>90</formula>
      <formula>100</formula>
    </cfRule>
    <cfRule type="cellIs" dxfId="250" priority="244" operator="between">
      <formula>4</formula>
      <formula>54</formula>
    </cfRule>
    <cfRule type="cellIs" dxfId="249" priority="245" operator="greaterThan">
      <formula>90</formula>
    </cfRule>
    <cfRule type="cellIs" dxfId="248" priority="246" operator="equal">
      <formula>777</formula>
    </cfRule>
    <cfRule type="cellIs" dxfId="247" priority="247" operator="equal">
      <formula>666</formula>
    </cfRule>
    <cfRule type="cellIs" dxfId="246" priority="248" operator="equal">
      <formula>3</formula>
    </cfRule>
    <cfRule type="cellIs" dxfId="245" priority="249" operator="equal">
      <formula>2</formula>
    </cfRule>
    <cfRule type="cellIs" dxfId="244" priority="250" operator="equal">
      <formula>3</formula>
    </cfRule>
    <cfRule type="cellIs" dxfId="243" priority="251" operator="equal">
      <formula>2</formula>
    </cfRule>
    <cfRule type="cellIs" dxfId="242" priority="252" operator="between">
      <formula>99</formula>
      <formula>90</formula>
    </cfRule>
    <cfRule type="cellIs" dxfId="241" priority="253" operator="equal">
      <formula>100</formula>
    </cfRule>
    <cfRule type="cellIs" dxfId="240" priority="254" operator="between">
      <formula>4</formula>
      <formula>54</formula>
    </cfRule>
  </conditionalFormatting>
  <conditionalFormatting sqref="AJ11:AJ42">
    <cfRule type="cellIs" dxfId="239" priority="238" operator="between">
      <formula>71</formula>
      <formula>79</formula>
    </cfRule>
    <cfRule type="cellIs" dxfId="238" priority="239" operator="between">
      <formula>55</formula>
      <formula>70</formula>
    </cfRule>
    <cfRule type="cellIs" dxfId="237" priority="240" operator="between">
      <formula>4</formula>
      <formula>54</formula>
    </cfRule>
  </conditionalFormatting>
  <conditionalFormatting sqref="AJ11:AK42">
    <cfRule type="cellIs" dxfId="236" priority="234" operator="equal">
      <formula>999</formula>
    </cfRule>
    <cfRule type="cellIs" dxfId="235" priority="235" operator="equal">
      <formula>888</formula>
    </cfRule>
    <cfRule type="cellIs" dxfId="234" priority="236" operator="equal">
      <formula>777</formula>
    </cfRule>
    <cfRule type="cellIs" dxfId="233" priority="237" operator="equal">
      <formula>666</formula>
    </cfRule>
  </conditionalFormatting>
  <conditionalFormatting sqref="AJ11:AK42">
    <cfRule type="cellIs" dxfId="232" priority="231" operator="equal">
      <formula>4</formula>
    </cfRule>
    <cfRule type="cellIs" dxfId="231" priority="232" operator="equal">
      <formula>5</formula>
    </cfRule>
    <cfRule type="cellIs" dxfId="230" priority="233" operator="equal">
      <formula>5</formula>
    </cfRule>
  </conditionalFormatting>
  <conditionalFormatting sqref="AM11:AN42">
    <cfRule type="cellIs" dxfId="229" priority="230" operator="between">
      <formula>90</formula>
      <formula>100</formula>
    </cfRule>
  </conditionalFormatting>
  <conditionalFormatting sqref="AM11:AN42">
    <cfRule type="cellIs" dxfId="228" priority="229" operator="between">
      <formula>5</formula>
      <formula>54</formula>
    </cfRule>
  </conditionalFormatting>
  <conditionalFormatting sqref="AQ11:AQ42">
    <cfRule type="cellIs" dxfId="227" priority="215" operator="equal">
      <formula>777</formula>
    </cfRule>
    <cfRule type="cellIs" dxfId="226" priority="216" operator="equal">
      <formula>666</formula>
    </cfRule>
    <cfRule type="cellIs" dxfId="225" priority="217" operator="between">
      <formula>90</formula>
      <formula>100</formula>
    </cfRule>
    <cfRule type="cellIs" dxfId="224" priority="218" operator="between">
      <formula>4</formula>
      <formula>54</formula>
    </cfRule>
    <cfRule type="cellIs" dxfId="223" priority="219" operator="greaterThan">
      <formula>90</formula>
    </cfRule>
    <cfRule type="cellIs" dxfId="222" priority="220" operator="equal">
      <formula>777</formula>
    </cfRule>
    <cfRule type="cellIs" dxfId="221" priority="221" operator="equal">
      <formula>666</formula>
    </cfRule>
    <cfRule type="cellIs" dxfId="220" priority="222" operator="equal">
      <formula>3</formula>
    </cfRule>
    <cfRule type="cellIs" dxfId="219" priority="223" operator="equal">
      <formula>2</formula>
    </cfRule>
    <cfRule type="cellIs" dxfId="218" priority="224" operator="equal">
      <formula>3</formula>
    </cfRule>
    <cfRule type="cellIs" dxfId="217" priority="225" operator="equal">
      <formula>2</formula>
    </cfRule>
    <cfRule type="cellIs" dxfId="216" priority="226" operator="between">
      <formula>99</formula>
      <formula>90</formula>
    </cfRule>
    <cfRule type="cellIs" dxfId="215" priority="227" operator="equal">
      <formula>100</formula>
    </cfRule>
    <cfRule type="cellIs" dxfId="214" priority="228" operator="between">
      <formula>4</formula>
      <formula>54</formula>
    </cfRule>
  </conditionalFormatting>
  <conditionalFormatting sqref="AP12:AP42">
    <cfRule type="cellIs" dxfId="213" priority="201" operator="equal">
      <formula>777</formula>
    </cfRule>
    <cfRule type="cellIs" dxfId="212" priority="202" operator="equal">
      <formula>666</formula>
    </cfRule>
    <cfRule type="cellIs" dxfId="211" priority="203" operator="between">
      <formula>90</formula>
      <formula>100</formula>
    </cfRule>
    <cfRule type="cellIs" dxfId="210" priority="204" operator="between">
      <formula>4</formula>
      <formula>54</formula>
    </cfRule>
    <cfRule type="cellIs" dxfId="209" priority="205" operator="greaterThan">
      <formula>90</formula>
    </cfRule>
    <cfRule type="cellIs" dxfId="208" priority="206" operator="equal">
      <formula>777</formula>
    </cfRule>
    <cfRule type="cellIs" dxfId="207" priority="207" operator="equal">
      <formula>666</formula>
    </cfRule>
    <cfRule type="cellIs" dxfId="206" priority="208" operator="equal">
      <formula>3</formula>
    </cfRule>
    <cfRule type="cellIs" dxfId="205" priority="209" operator="equal">
      <formula>2</formula>
    </cfRule>
    <cfRule type="cellIs" dxfId="204" priority="210" operator="equal">
      <formula>3</formula>
    </cfRule>
    <cfRule type="cellIs" dxfId="203" priority="211" operator="equal">
      <formula>2</formula>
    </cfRule>
    <cfRule type="cellIs" dxfId="202" priority="212" operator="between">
      <formula>99</formula>
      <formula>90</formula>
    </cfRule>
    <cfRule type="cellIs" dxfId="201" priority="213" operator="equal">
      <formula>100</formula>
    </cfRule>
    <cfRule type="cellIs" dxfId="200" priority="214" operator="between">
      <formula>4</formula>
      <formula>54</formula>
    </cfRule>
  </conditionalFormatting>
  <conditionalFormatting sqref="AP12:AP42">
    <cfRule type="cellIs" dxfId="199" priority="200" operator="between">
      <formula>90</formula>
      <formula>100</formula>
    </cfRule>
  </conditionalFormatting>
  <conditionalFormatting sqref="AP12:AP42">
    <cfRule type="cellIs" dxfId="198" priority="199" operator="between">
      <formula>5</formula>
      <formula>54</formula>
    </cfRule>
  </conditionalFormatting>
  <conditionalFormatting sqref="AP11">
    <cfRule type="cellIs" dxfId="197" priority="185" operator="equal">
      <formula>777</formula>
    </cfRule>
    <cfRule type="cellIs" dxfId="196" priority="186" operator="equal">
      <formula>666</formula>
    </cfRule>
    <cfRule type="cellIs" dxfId="195" priority="187" operator="between">
      <formula>90</formula>
      <formula>100</formula>
    </cfRule>
    <cfRule type="cellIs" dxfId="194" priority="188" operator="between">
      <formula>4</formula>
      <formula>54</formula>
    </cfRule>
    <cfRule type="cellIs" dxfId="193" priority="189" operator="greaterThan">
      <formula>90</formula>
    </cfRule>
    <cfRule type="cellIs" dxfId="192" priority="190" operator="equal">
      <formula>777</formula>
    </cfRule>
    <cfRule type="cellIs" dxfId="191" priority="191" operator="equal">
      <formula>666</formula>
    </cfRule>
    <cfRule type="cellIs" dxfId="190" priority="192" operator="equal">
      <formula>3</formula>
    </cfRule>
    <cfRule type="cellIs" dxfId="189" priority="193" operator="equal">
      <formula>2</formula>
    </cfRule>
    <cfRule type="cellIs" dxfId="188" priority="194" operator="equal">
      <formula>3</formula>
    </cfRule>
    <cfRule type="cellIs" dxfId="187" priority="195" operator="equal">
      <formula>2</formula>
    </cfRule>
    <cfRule type="cellIs" dxfId="186" priority="196" operator="between">
      <formula>99</formula>
      <formula>90</formula>
    </cfRule>
    <cfRule type="cellIs" dxfId="185" priority="197" operator="equal">
      <formula>100</formula>
    </cfRule>
    <cfRule type="cellIs" dxfId="184" priority="198" operator="between">
      <formula>4</formula>
      <formula>54</formula>
    </cfRule>
  </conditionalFormatting>
  <conditionalFormatting sqref="AP11">
    <cfRule type="cellIs" dxfId="183" priority="184" operator="between">
      <formula>90</formula>
      <formula>100</formula>
    </cfRule>
  </conditionalFormatting>
  <conditionalFormatting sqref="AP11">
    <cfRule type="cellIs" dxfId="182" priority="183" operator="between">
      <formula>5</formula>
      <formula>54</formula>
    </cfRule>
  </conditionalFormatting>
  <conditionalFormatting sqref="BC11:BD42">
    <cfRule type="cellIs" dxfId="181" priority="169" operator="equal">
      <formula>777</formula>
    </cfRule>
    <cfRule type="cellIs" dxfId="180" priority="170" operator="equal">
      <formula>666</formula>
    </cfRule>
    <cfRule type="cellIs" dxfId="179" priority="171" operator="between">
      <formula>90</formula>
      <formula>100</formula>
    </cfRule>
    <cfRule type="cellIs" dxfId="178" priority="172" operator="between">
      <formula>4</formula>
      <formula>54</formula>
    </cfRule>
    <cfRule type="cellIs" dxfId="177" priority="173" operator="greaterThan">
      <formula>90</formula>
    </cfRule>
    <cfRule type="cellIs" dxfId="176" priority="174" operator="equal">
      <formula>777</formula>
    </cfRule>
    <cfRule type="cellIs" dxfId="175" priority="175" operator="equal">
      <formula>666</formula>
    </cfRule>
    <cfRule type="cellIs" dxfId="174" priority="176" operator="equal">
      <formula>3</formula>
    </cfRule>
    <cfRule type="cellIs" dxfId="173" priority="177" operator="equal">
      <formula>2</formula>
    </cfRule>
    <cfRule type="cellIs" dxfId="172" priority="178" operator="equal">
      <formula>3</formula>
    </cfRule>
    <cfRule type="cellIs" dxfId="171" priority="179" operator="equal">
      <formula>2</formula>
    </cfRule>
    <cfRule type="cellIs" dxfId="170" priority="180" operator="between">
      <formula>99</formula>
      <formula>90</formula>
    </cfRule>
    <cfRule type="cellIs" dxfId="169" priority="181" operator="equal">
      <formula>100</formula>
    </cfRule>
    <cfRule type="cellIs" dxfId="168" priority="182" operator="between">
      <formula>4</formula>
      <formula>54</formula>
    </cfRule>
  </conditionalFormatting>
  <conditionalFormatting sqref="AR11:BB42">
    <cfRule type="cellIs" dxfId="167" priority="155" operator="equal">
      <formula>777</formula>
    </cfRule>
    <cfRule type="cellIs" dxfId="166" priority="156" operator="equal">
      <formula>666</formula>
    </cfRule>
    <cfRule type="cellIs" dxfId="165" priority="157" operator="between">
      <formula>90</formula>
      <formula>100</formula>
    </cfRule>
    <cfRule type="cellIs" dxfId="164" priority="158" operator="between">
      <formula>4</formula>
      <formula>54</formula>
    </cfRule>
    <cfRule type="cellIs" dxfId="163" priority="159" operator="greaterThan">
      <formula>90</formula>
    </cfRule>
    <cfRule type="cellIs" dxfId="162" priority="160" operator="equal">
      <formula>777</formula>
    </cfRule>
    <cfRule type="cellIs" dxfId="161" priority="161" operator="equal">
      <formula>666</formula>
    </cfRule>
    <cfRule type="cellIs" dxfId="160" priority="162" operator="equal">
      <formula>3</formula>
    </cfRule>
    <cfRule type="cellIs" dxfId="159" priority="163" operator="equal">
      <formula>2</formula>
    </cfRule>
    <cfRule type="cellIs" dxfId="158" priority="164" operator="equal">
      <formula>3</formula>
    </cfRule>
    <cfRule type="cellIs" dxfId="157" priority="165" operator="equal">
      <formula>2</formula>
    </cfRule>
    <cfRule type="cellIs" dxfId="156" priority="166" operator="between">
      <formula>99</formula>
      <formula>90</formula>
    </cfRule>
    <cfRule type="cellIs" dxfId="155" priority="167" operator="equal">
      <formula>100</formula>
    </cfRule>
    <cfRule type="cellIs" dxfId="154" priority="168" operator="between">
      <formula>4</formula>
      <formula>54</formula>
    </cfRule>
  </conditionalFormatting>
  <conditionalFormatting sqref="BE11:BE42">
    <cfRule type="cellIs" dxfId="153" priority="141" operator="equal">
      <formula>777</formula>
    </cfRule>
    <cfRule type="cellIs" dxfId="152" priority="142" operator="equal">
      <formula>666</formula>
    </cfRule>
    <cfRule type="cellIs" dxfId="151" priority="143" operator="between">
      <formula>90</formula>
      <formula>100</formula>
    </cfRule>
    <cfRule type="cellIs" dxfId="150" priority="144" operator="between">
      <formula>4</formula>
      <formula>54</formula>
    </cfRule>
    <cfRule type="cellIs" dxfId="149" priority="145" operator="greaterThan">
      <formula>90</formula>
    </cfRule>
    <cfRule type="cellIs" dxfId="148" priority="146" operator="equal">
      <formula>777</formula>
    </cfRule>
    <cfRule type="cellIs" dxfId="147" priority="147" operator="equal">
      <formula>666</formula>
    </cfRule>
    <cfRule type="cellIs" dxfId="146" priority="148" operator="equal">
      <formula>3</formula>
    </cfRule>
    <cfRule type="cellIs" dxfId="145" priority="149" operator="equal">
      <formula>2</formula>
    </cfRule>
    <cfRule type="cellIs" dxfId="144" priority="150" operator="equal">
      <formula>3</formula>
    </cfRule>
    <cfRule type="cellIs" dxfId="143" priority="151" operator="equal">
      <formula>2</formula>
    </cfRule>
    <cfRule type="cellIs" dxfId="142" priority="152" operator="between">
      <formula>99</formula>
      <formula>90</formula>
    </cfRule>
    <cfRule type="cellIs" dxfId="141" priority="153" operator="equal">
      <formula>100</formula>
    </cfRule>
    <cfRule type="cellIs" dxfId="140" priority="154" operator="between">
      <formula>4</formula>
      <formula>54</formula>
    </cfRule>
  </conditionalFormatting>
  <conditionalFormatting sqref="BH11:BH42 BK11:BK42">
    <cfRule type="cellIs" dxfId="139" priority="127" operator="equal">
      <formula>777</formula>
    </cfRule>
    <cfRule type="cellIs" dxfId="138" priority="128" operator="equal">
      <formula>666</formula>
    </cfRule>
    <cfRule type="cellIs" dxfId="137" priority="129" operator="between">
      <formula>90</formula>
      <formula>100</formula>
    </cfRule>
    <cfRule type="cellIs" dxfId="136" priority="130" operator="between">
      <formula>4</formula>
      <formula>54</formula>
    </cfRule>
    <cfRule type="cellIs" dxfId="135" priority="131" operator="greaterThan">
      <formula>90</formula>
    </cfRule>
    <cfRule type="cellIs" dxfId="134" priority="132" operator="equal">
      <formula>777</formula>
    </cfRule>
    <cfRule type="cellIs" dxfId="133" priority="133" operator="equal">
      <formula>666</formula>
    </cfRule>
    <cfRule type="cellIs" dxfId="132" priority="134" operator="equal">
      <formula>3</formula>
    </cfRule>
    <cfRule type="cellIs" dxfId="131" priority="135" operator="equal">
      <formula>2</formula>
    </cfRule>
    <cfRule type="cellIs" dxfId="130" priority="136" operator="equal">
      <formula>3</formula>
    </cfRule>
    <cfRule type="cellIs" dxfId="129" priority="137" operator="equal">
      <formula>2</formula>
    </cfRule>
    <cfRule type="cellIs" dxfId="128" priority="138" operator="between">
      <formula>99</formula>
      <formula>90</formula>
    </cfRule>
    <cfRule type="cellIs" dxfId="127" priority="139" operator="equal">
      <formula>100</formula>
    </cfRule>
    <cfRule type="cellIs" dxfId="126" priority="140" operator="between">
      <formula>4</formula>
      <formula>54</formula>
    </cfRule>
  </conditionalFormatting>
  <conditionalFormatting sqref="AR11:AY42">
    <cfRule type="cellIs" dxfId="125" priority="123" operator="equal">
      <formula>999</formula>
    </cfRule>
    <cfRule type="cellIs" dxfId="124" priority="124" operator="equal">
      <formula>888</formula>
    </cfRule>
    <cfRule type="cellIs" dxfId="123" priority="125" operator="equal">
      <formula>777</formula>
    </cfRule>
    <cfRule type="cellIs" dxfId="122" priority="126" operator="equal">
      <formula>666</formula>
    </cfRule>
  </conditionalFormatting>
  <conditionalFormatting sqref="AR11:AY42">
    <cfRule type="cellIs" dxfId="121" priority="122" operator="between">
      <formula>4</formula>
      <formula>54</formula>
    </cfRule>
  </conditionalFormatting>
  <conditionalFormatting sqref="BF11:BG42">
    <cfRule type="cellIs" dxfId="120" priority="108" operator="equal">
      <formula>777</formula>
    </cfRule>
    <cfRule type="cellIs" dxfId="119" priority="109" operator="equal">
      <formula>666</formula>
    </cfRule>
    <cfRule type="cellIs" dxfId="118" priority="110" operator="between">
      <formula>90</formula>
      <formula>100</formula>
    </cfRule>
    <cfRule type="cellIs" dxfId="117" priority="111" operator="between">
      <formula>4</formula>
      <formula>54</formula>
    </cfRule>
    <cfRule type="cellIs" dxfId="116" priority="112" operator="greaterThan">
      <formula>90</formula>
    </cfRule>
    <cfRule type="cellIs" dxfId="115" priority="113" operator="equal">
      <formula>777</formula>
    </cfRule>
    <cfRule type="cellIs" dxfId="114" priority="114" operator="equal">
      <formula>666</formula>
    </cfRule>
    <cfRule type="cellIs" dxfId="113" priority="115" operator="equal">
      <formula>3</formula>
    </cfRule>
    <cfRule type="cellIs" dxfId="112" priority="116" operator="equal">
      <formula>2</formula>
    </cfRule>
    <cfRule type="cellIs" dxfId="111" priority="117" operator="equal">
      <formula>3</formula>
    </cfRule>
    <cfRule type="cellIs" dxfId="110" priority="118" operator="equal">
      <formula>2</formula>
    </cfRule>
    <cfRule type="cellIs" dxfId="109" priority="119" operator="between">
      <formula>99</formula>
      <formula>90</formula>
    </cfRule>
    <cfRule type="cellIs" dxfId="108" priority="120" operator="equal">
      <formula>100</formula>
    </cfRule>
    <cfRule type="cellIs" dxfId="107" priority="121" operator="between">
      <formula>4</formula>
      <formula>54</formula>
    </cfRule>
  </conditionalFormatting>
  <conditionalFormatting sqref="BF11:BF42">
    <cfRule type="cellIs" dxfId="106" priority="105" operator="between">
      <formula>71</formula>
      <formula>79</formula>
    </cfRule>
    <cfRule type="cellIs" dxfId="105" priority="106" operator="between">
      <formula>55</formula>
      <formula>70</formula>
    </cfRule>
    <cfRule type="cellIs" dxfId="104" priority="107" operator="between">
      <formula>4</formula>
      <formula>54</formula>
    </cfRule>
  </conditionalFormatting>
  <conditionalFormatting sqref="BF11:BG42">
    <cfRule type="cellIs" dxfId="103" priority="101" operator="equal">
      <formula>999</formula>
    </cfRule>
    <cfRule type="cellIs" dxfId="102" priority="102" operator="equal">
      <formula>888</formula>
    </cfRule>
    <cfRule type="cellIs" dxfId="101" priority="103" operator="equal">
      <formula>777</formula>
    </cfRule>
    <cfRule type="cellIs" dxfId="100" priority="104" operator="equal">
      <formula>666</formula>
    </cfRule>
  </conditionalFormatting>
  <conditionalFormatting sqref="BI11:BJ42">
    <cfRule type="cellIs" dxfId="99" priority="87" operator="equal">
      <formula>777</formula>
    </cfRule>
    <cfRule type="cellIs" dxfId="98" priority="88" operator="equal">
      <formula>666</formula>
    </cfRule>
    <cfRule type="cellIs" dxfId="97" priority="89" operator="between">
      <formula>90</formula>
      <formula>100</formula>
    </cfRule>
    <cfRule type="cellIs" dxfId="96" priority="90" operator="between">
      <formula>4</formula>
      <formula>54</formula>
    </cfRule>
    <cfRule type="cellIs" dxfId="95" priority="91" operator="greaterThan">
      <formula>90</formula>
    </cfRule>
    <cfRule type="cellIs" dxfId="94" priority="92" operator="equal">
      <formula>777</formula>
    </cfRule>
    <cfRule type="cellIs" dxfId="93" priority="93" operator="equal">
      <formula>666</formula>
    </cfRule>
    <cfRule type="cellIs" dxfId="92" priority="94" operator="equal">
      <formula>3</formula>
    </cfRule>
    <cfRule type="cellIs" dxfId="91" priority="95" operator="equal">
      <formula>2</formula>
    </cfRule>
    <cfRule type="cellIs" dxfId="90" priority="96" operator="equal">
      <formula>3</formula>
    </cfRule>
    <cfRule type="cellIs" dxfId="89" priority="97" operator="equal">
      <formula>2</formula>
    </cfRule>
    <cfRule type="cellIs" dxfId="88" priority="98" operator="between">
      <formula>99</formula>
      <formula>90</formula>
    </cfRule>
    <cfRule type="cellIs" dxfId="87" priority="99" operator="equal">
      <formula>100</formula>
    </cfRule>
    <cfRule type="cellIs" dxfId="86" priority="100" operator="between">
      <formula>4</formula>
      <formula>54</formula>
    </cfRule>
  </conditionalFormatting>
  <conditionalFormatting sqref="BI11:BI42">
    <cfRule type="cellIs" dxfId="85" priority="84" operator="between">
      <formula>71</formula>
      <formula>79</formula>
    </cfRule>
    <cfRule type="cellIs" dxfId="84" priority="85" operator="between">
      <formula>55</formula>
      <formula>70</formula>
    </cfRule>
    <cfRule type="cellIs" dxfId="83" priority="86" operator="between">
      <formula>4</formula>
      <formula>54</formula>
    </cfRule>
  </conditionalFormatting>
  <conditionalFormatting sqref="BI11:BJ42">
    <cfRule type="cellIs" dxfId="82" priority="80" operator="equal">
      <formula>999</formula>
    </cfRule>
    <cfRule type="cellIs" dxfId="81" priority="81" operator="equal">
      <formula>888</formula>
    </cfRule>
    <cfRule type="cellIs" dxfId="80" priority="82" operator="equal">
      <formula>777</formula>
    </cfRule>
    <cfRule type="cellIs" dxfId="79" priority="83" operator="equal">
      <formula>666</formula>
    </cfRule>
  </conditionalFormatting>
  <conditionalFormatting sqref="BC11:BE42">
    <cfRule type="cellIs" dxfId="78" priority="79" operator="between">
      <formula>4</formula>
      <formula>54</formula>
    </cfRule>
  </conditionalFormatting>
  <conditionalFormatting sqref="AR11:AY42 BF11:BG42 BI11:BJ42">
    <cfRule type="cellIs" dxfId="77" priority="76" operator="equal">
      <formula>4</formula>
    </cfRule>
    <cfRule type="cellIs" dxfId="76" priority="77" operator="equal">
      <formula>5</formula>
    </cfRule>
    <cfRule type="cellIs" dxfId="75" priority="78" operator="equal">
      <formula>5</formula>
    </cfRule>
  </conditionalFormatting>
  <conditionalFormatting sqref="BN11:BN42 BQ11:BQ42">
    <cfRule type="cellIs" dxfId="74" priority="62" operator="equal">
      <formula>777</formula>
    </cfRule>
    <cfRule type="cellIs" dxfId="73" priority="63" operator="equal">
      <formula>666</formula>
    </cfRule>
    <cfRule type="cellIs" dxfId="72" priority="64" operator="between">
      <formula>90</formula>
      <formula>100</formula>
    </cfRule>
    <cfRule type="cellIs" dxfId="71" priority="65" operator="between">
      <formula>4</formula>
      <formula>54</formula>
    </cfRule>
    <cfRule type="cellIs" dxfId="70" priority="66" operator="greaterThan">
      <formula>90</formula>
    </cfRule>
    <cfRule type="cellIs" dxfId="69" priority="67" operator="equal">
      <formula>777</formula>
    </cfRule>
    <cfRule type="cellIs" dxfId="68" priority="68" operator="equal">
      <formula>666</formula>
    </cfRule>
    <cfRule type="cellIs" dxfId="67" priority="69" operator="equal">
      <formula>3</formula>
    </cfRule>
    <cfRule type="cellIs" dxfId="66" priority="70" operator="equal">
      <formula>2</formula>
    </cfRule>
    <cfRule type="cellIs" dxfId="65" priority="71" operator="equal">
      <formula>3</formula>
    </cfRule>
    <cfRule type="cellIs" dxfId="64" priority="72" operator="equal">
      <formula>2</formula>
    </cfRule>
    <cfRule type="cellIs" dxfId="63" priority="73" operator="between">
      <formula>99</formula>
      <formula>90</formula>
    </cfRule>
    <cfRule type="cellIs" dxfId="62" priority="74" operator="equal">
      <formula>100</formula>
    </cfRule>
    <cfRule type="cellIs" dxfId="61" priority="75" operator="between">
      <formula>4</formula>
      <formula>54</formula>
    </cfRule>
  </conditionalFormatting>
  <conditionalFormatting sqref="BL11:BM42">
    <cfRule type="cellIs" dxfId="60" priority="48" operator="equal">
      <formula>777</formula>
    </cfRule>
    <cfRule type="cellIs" dxfId="59" priority="49" operator="equal">
      <formula>666</formula>
    </cfRule>
    <cfRule type="cellIs" dxfId="58" priority="50" operator="between">
      <formula>90</formula>
      <formula>100</formula>
    </cfRule>
    <cfRule type="cellIs" dxfId="57" priority="51" operator="between">
      <formula>4</formula>
      <formula>54</formula>
    </cfRule>
    <cfRule type="cellIs" dxfId="56" priority="52" operator="greaterThan">
      <formula>90</formula>
    </cfRule>
    <cfRule type="cellIs" dxfId="55" priority="53" operator="equal">
      <formula>777</formula>
    </cfRule>
    <cfRule type="cellIs" dxfId="54" priority="54" operator="equal">
      <formula>666</formula>
    </cfRule>
    <cfRule type="cellIs" dxfId="53" priority="55" operator="equal">
      <formula>3</formula>
    </cfRule>
    <cfRule type="cellIs" dxfId="52" priority="56" operator="equal">
      <formula>2</formula>
    </cfRule>
    <cfRule type="cellIs" dxfId="51" priority="57" operator="equal">
      <formula>3</formula>
    </cfRule>
    <cfRule type="cellIs" dxfId="50" priority="58" operator="equal">
      <formula>2</formula>
    </cfRule>
    <cfRule type="cellIs" dxfId="49" priority="59" operator="between">
      <formula>99</formula>
      <formula>90</formula>
    </cfRule>
    <cfRule type="cellIs" dxfId="48" priority="60" operator="equal">
      <formula>100</formula>
    </cfRule>
    <cfRule type="cellIs" dxfId="47" priority="61" operator="between">
      <formula>4</formula>
      <formula>54</formula>
    </cfRule>
  </conditionalFormatting>
  <conditionalFormatting sqref="BL11:BL42">
    <cfRule type="cellIs" dxfId="46" priority="45" operator="between">
      <formula>71</formula>
      <formula>79</formula>
    </cfRule>
    <cfRule type="cellIs" dxfId="45" priority="46" operator="between">
      <formula>55</formula>
      <formula>70</formula>
    </cfRule>
    <cfRule type="cellIs" dxfId="44" priority="47" operator="between">
      <formula>4</formula>
      <formula>54</formula>
    </cfRule>
  </conditionalFormatting>
  <conditionalFormatting sqref="BL11:BM42">
    <cfRule type="cellIs" dxfId="43" priority="41" operator="equal">
      <formula>999</formula>
    </cfRule>
    <cfRule type="cellIs" dxfId="42" priority="42" operator="equal">
      <formula>888</formula>
    </cfRule>
    <cfRule type="cellIs" dxfId="41" priority="43" operator="equal">
      <formula>777</formula>
    </cfRule>
    <cfRule type="cellIs" dxfId="40" priority="44" operator="equal">
      <formula>666</formula>
    </cfRule>
  </conditionalFormatting>
  <conditionalFormatting sqref="BO11:BP42">
    <cfRule type="cellIs" dxfId="39" priority="27" operator="equal">
      <formula>777</formula>
    </cfRule>
    <cfRule type="cellIs" dxfId="38" priority="28" operator="equal">
      <formula>666</formula>
    </cfRule>
    <cfRule type="cellIs" dxfId="37" priority="29" operator="between">
      <formula>90</formula>
      <formula>100</formula>
    </cfRule>
    <cfRule type="cellIs" dxfId="36" priority="30" operator="between">
      <formula>4</formula>
      <formula>54</formula>
    </cfRule>
    <cfRule type="cellIs" dxfId="35" priority="31" operator="greaterThan">
      <formula>90</formula>
    </cfRule>
    <cfRule type="cellIs" dxfId="34" priority="32" operator="equal">
      <formula>777</formula>
    </cfRule>
    <cfRule type="cellIs" dxfId="33" priority="33" operator="equal">
      <formula>666</formula>
    </cfRule>
    <cfRule type="cellIs" dxfId="32" priority="34" operator="equal">
      <formula>3</formula>
    </cfRule>
    <cfRule type="cellIs" dxfId="31" priority="35" operator="equal">
      <formula>2</formula>
    </cfRule>
    <cfRule type="cellIs" dxfId="30" priority="36" operator="equal">
      <formula>3</formula>
    </cfRule>
    <cfRule type="cellIs" dxfId="29" priority="37" operator="equal">
      <formula>2</formula>
    </cfRule>
    <cfRule type="cellIs" dxfId="28" priority="38" operator="between">
      <formula>99</formula>
      <formula>90</formula>
    </cfRule>
    <cfRule type="cellIs" dxfId="27" priority="39" operator="equal">
      <formula>100</formula>
    </cfRule>
    <cfRule type="cellIs" dxfId="26" priority="40" operator="between">
      <formula>4</formula>
      <formula>54</formula>
    </cfRule>
  </conditionalFormatting>
  <conditionalFormatting sqref="BO11:BO42">
    <cfRule type="cellIs" dxfId="25" priority="24" operator="between">
      <formula>71</formula>
      <formula>79</formula>
    </cfRule>
    <cfRule type="cellIs" dxfId="24" priority="25" operator="between">
      <formula>55</formula>
      <formula>70</formula>
    </cfRule>
    <cfRule type="cellIs" dxfId="23" priority="26" operator="between">
      <formula>4</formula>
      <formula>54</formula>
    </cfRule>
  </conditionalFormatting>
  <conditionalFormatting sqref="BO11:BP42">
    <cfRule type="cellIs" dxfId="22" priority="20" operator="equal">
      <formula>999</formula>
    </cfRule>
    <cfRule type="cellIs" dxfId="21" priority="21" operator="equal">
      <formula>888</formula>
    </cfRule>
    <cfRule type="cellIs" dxfId="20" priority="22" operator="equal">
      <formula>777</formula>
    </cfRule>
    <cfRule type="cellIs" dxfId="19" priority="23" operator="equal">
      <formula>666</formula>
    </cfRule>
  </conditionalFormatting>
  <conditionalFormatting sqref="BL11:BM42 BO11:BP42">
    <cfRule type="cellIs" dxfId="18" priority="17" operator="equal">
      <formula>4</formula>
    </cfRule>
    <cfRule type="cellIs" dxfId="17" priority="18" operator="equal">
      <formula>5</formula>
    </cfRule>
    <cfRule type="cellIs" dxfId="16" priority="19" operator="equal">
      <formula>5</formula>
    </cfRule>
  </conditionalFormatting>
  <conditionalFormatting sqref="BR11:BR42">
    <cfRule type="cellIs" dxfId="15" priority="3" operator="equal">
      <formula>777</formula>
    </cfRule>
    <cfRule type="cellIs" dxfId="14" priority="4" operator="equal">
      <formula>666</formula>
    </cfRule>
    <cfRule type="cellIs" dxfId="13" priority="5" operator="between">
      <formula>90</formula>
      <formula>100</formula>
    </cfRule>
    <cfRule type="cellIs" dxfId="12" priority="6" operator="between">
      <formula>4</formula>
      <formula>54</formula>
    </cfRule>
    <cfRule type="cellIs" dxfId="11" priority="7" operator="greaterThan">
      <formula>90</formula>
    </cfRule>
    <cfRule type="cellIs" dxfId="10" priority="8" operator="equal">
      <formula>777</formula>
    </cfRule>
    <cfRule type="cellIs" dxfId="9" priority="9" operator="equal">
      <formula>666</formula>
    </cfRule>
    <cfRule type="cellIs" dxfId="8" priority="10" operator="equal">
      <formula>3</formula>
    </cfRule>
    <cfRule type="cellIs" dxfId="7" priority="11" operator="equal">
      <formula>2</formula>
    </cfRule>
    <cfRule type="cellIs" dxfId="6" priority="12" operator="equal">
      <formula>3</formula>
    </cfRule>
    <cfRule type="cellIs" dxfId="5" priority="13" operator="equal">
      <formula>2</formula>
    </cfRule>
    <cfRule type="cellIs" dxfId="4" priority="14" operator="between">
      <formula>99</formula>
      <formula>90</formula>
    </cfRule>
    <cfRule type="cellIs" dxfId="3" priority="15" operator="equal">
      <formula>100</formula>
    </cfRule>
    <cfRule type="cellIs" dxfId="2" priority="16" operator="between">
      <formula>4</formula>
      <formula>54</formula>
    </cfRule>
  </conditionalFormatting>
  <conditionalFormatting sqref="BS11:BS42">
    <cfRule type="cellIs" dxfId="1" priority="1" operator="equal">
      <formula>4</formula>
    </cfRule>
    <cfRule type="cellIs" dxfId="0" priority="2" operator="equal">
      <formula>3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"/>
  <sheetViews>
    <sheetView rightToLeft="1" workbookViewId="0">
      <selection activeCell="C14" sqref="C1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יא 1</vt:lpstr>
      <vt:lpstr>יא 2</vt:lpstr>
      <vt:lpstr>יא 3 </vt:lpstr>
      <vt:lpstr>ריכוז</vt:lpstr>
    </vt:vector>
  </TitlesOfParts>
  <Company>Home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Erella</cp:lastModifiedBy>
  <dcterms:created xsi:type="dcterms:W3CDTF">2011-09-23T07:48:53Z</dcterms:created>
  <dcterms:modified xsi:type="dcterms:W3CDTF">2021-10-10T14:35:26Z</dcterms:modified>
</cp:coreProperties>
</file>