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גיליון1" sheetId="1" r:id="rId1"/>
    <sheet name="גיליון2" sheetId="2" r:id="rId2"/>
    <sheet name="גיליון3" sheetId="3" r:id="rId3"/>
  </sheets>
  <calcPr calcId="162913"/>
</workbook>
</file>

<file path=xl/calcChain.xml><?xml version="1.0" encoding="utf-8"?>
<calcChain xmlns="http://schemas.openxmlformats.org/spreadsheetml/2006/main">
  <c r="K18" i="1" l="1"/>
  <c r="E26" i="1"/>
  <c r="E15" i="1"/>
  <c r="K26" i="1"/>
  <c r="K23" i="1"/>
  <c r="K22" i="1"/>
  <c r="K21" i="1"/>
  <c r="K20" i="1"/>
  <c r="K19" i="1"/>
  <c r="K17" i="1"/>
  <c r="K16" i="1"/>
  <c r="K15" i="1"/>
  <c r="K14" i="1"/>
  <c r="K13" i="1"/>
  <c r="K12" i="1"/>
  <c r="H26" i="1" l="1"/>
  <c r="H17" i="1"/>
  <c r="H16" i="1"/>
  <c r="H15" i="1"/>
  <c r="H14" i="1"/>
  <c r="H13" i="1"/>
  <c r="H12" i="1"/>
  <c r="E20" i="1"/>
  <c r="E19" i="1"/>
  <c r="E18" i="1"/>
  <c r="E17" i="1"/>
  <c r="E16" i="1"/>
  <c r="E14" i="1"/>
  <c r="E13" i="1"/>
  <c r="E12" i="1"/>
  <c r="M15" i="1" l="1"/>
  <c r="P20" i="1"/>
  <c r="P21" i="1" s="1"/>
  <c r="M11" i="1"/>
  <c r="M26" i="1"/>
</calcChain>
</file>

<file path=xl/sharedStrings.xml><?xml version="1.0" encoding="utf-8"?>
<sst xmlns="http://schemas.openxmlformats.org/spreadsheetml/2006/main" count="18" uniqueCount="14">
  <si>
    <t>הערכה חלופית</t>
  </si>
  <si>
    <t>ציון מגן</t>
  </si>
  <si>
    <t>ציון בחינה</t>
  </si>
  <si>
    <t>ציון</t>
  </si>
  <si>
    <t>שווה ערך מתוך ה 100%</t>
  </si>
  <si>
    <t>לדוגמא</t>
  </si>
  <si>
    <t>ציון סופי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</si>
  <si>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</si>
  <si>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ציון מגן 60</t>
  </si>
  <si>
    <t>הערכה חלופית 70</t>
  </si>
  <si>
    <t>ציון בחינה 44</t>
  </si>
  <si>
    <t>פחות</t>
  </si>
  <si>
    <t xml:space="preserve">כלומר צריך לקבל בבחינה עצמה: </t>
  </si>
  <si>
    <t>הערכה ציון 60 + מגן ציון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</si>
</sst>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177"/>
      <scheme val="minor"/>
    </font>
    <font>
      <sz val="18"/>
      <color theme="1"/>
      <name val="Calibri"/>
      <family val="2"/>
      <charset val="177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8"/>
      <color theme="1"/>
      <name val="Calibri"/>
      <family val="2"/>
      <charset val="177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3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9" fontId="1" fillId="7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/>
    <xf numFmtId="0" fontId="5" fillId="8" borderId="0" xfId="0" applyFont="1" applyFill="1" applyAlignment="1">
      <alignment horizontal="center"/>
    </xf>
    <xf numFmtId="0" fontId="5" fillId="0" borderId="0" xfId="0" applyFont="1"/>
    <xf numFmtId="164" fontId="5" fillId="8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164" fontId="10" fillId="9" borderId="0" xfId="0" applyNumberFormat="1" applyFont="1" applyFill="1" applyBorder="1"/>
    <xf numFmtId="0" fontId="10" fillId="0" borderId="6" xfId="0" applyFont="1" applyBorder="1"/>
    <xf numFmtId="0" fontId="10" fillId="0" borderId="7" xfId="0" applyFont="1" applyBorder="1" applyAlignment="1">
      <alignment horizontal="left"/>
    </xf>
    <xf numFmtId="164" fontId="10" fillId="0" borderId="7" xfId="0" applyNumberFormat="1" applyFont="1" applyBorder="1"/>
    <xf numFmtId="0" fontId="10" fillId="0" borderId="8" xfId="0" applyFont="1" applyBorder="1"/>
    <xf numFmtId="9" fontId="3" fillId="2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9" fontId="1" fillId="7" borderId="0" xfId="0" applyNumberFormat="1" applyFont="1" applyFill="1" applyAlignment="1">
      <alignment horizontal="center"/>
    </xf>
    <xf numFmtId="9" fontId="2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9" fontId="1" fillId="5" borderId="0" xfId="0" applyNumberFormat="1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9" fontId="3" fillId="7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0</xdr:row>
      <xdr:rowOff>47625</xdr:rowOff>
    </xdr:from>
    <xdr:to>
      <xdr:col>4</xdr:col>
      <xdr:colOff>913818</xdr:colOff>
      <xdr:row>2</xdr:row>
      <xdr:rowOff>140712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81563182" y="47625"/>
          <a:ext cx="1032881" cy="458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rightToLeft="1" tabSelected="1" zoomScale="120" zoomScaleNormal="120" workbookViewId="0">
      <selection activeCell="P6" sqref="P6"/>
    </sheetView>
  </sheetViews>
  <sheetFormatPr defaultRowHeight="15" x14ac:dyDescent="0.25"/>
  <cols>
    <col min="4" max="4" width="5" style="4" customWidth="1"/>
    <col min="5" max="5" width="18.7109375" style="4" bestFit="1" customWidth="1"/>
    <col min="6" max="6" width="3.42578125" customWidth="1"/>
    <col min="7" max="7" width="6" style="4" customWidth="1"/>
    <col min="8" max="8" width="19.42578125" style="4" bestFit="1" customWidth="1"/>
    <col min="9" max="9" width="3.7109375" style="4" customWidth="1"/>
    <col min="10" max="10" width="6.28515625" style="4" customWidth="1"/>
    <col min="11" max="11" width="19.42578125" bestFit="1" customWidth="1"/>
    <col min="13" max="13" width="9" style="4"/>
  </cols>
  <sheetData>
    <row r="2" spans="2:14" x14ac:dyDescent="0.25">
      <c r="F2" s="22" t="s">
        <v>7</v>
      </c>
    </row>
    <row r="4" spans="2:14" s="2" customFormat="1" ht="26.25" x14ac:dyDescent="0.4">
      <c r="D4" s="38">
        <v>0.3</v>
      </c>
      <c r="E4" s="38"/>
      <c r="G4" s="41">
        <v>0.7</v>
      </c>
      <c r="H4" s="41"/>
      <c r="I4" s="41"/>
      <c r="J4" s="41"/>
      <c r="K4" s="41"/>
      <c r="M4" s="3"/>
    </row>
    <row r="5" spans="2:14" x14ac:dyDescent="0.25">
      <c r="D5" s="39" t="s">
        <v>0</v>
      </c>
      <c r="E5" s="39"/>
      <c r="G5" s="42">
        <v>0.3</v>
      </c>
      <c r="H5" s="42"/>
      <c r="I5" s="10"/>
      <c r="J5" s="42">
        <v>0.7</v>
      </c>
      <c r="K5" s="42"/>
    </row>
    <row r="6" spans="2:14" x14ac:dyDescent="0.25">
      <c r="D6" s="39"/>
      <c r="E6" s="39"/>
      <c r="G6" s="36" t="s">
        <v>1</v>
      </c>
      <c r="H6" s="36"/>
      <c r="I6" s="11"/>
      <c r="J6" s="36" t="s">
        <v>2</v>
      </c>
      <c r="K6" s="36"/>
    </row>
    <row r="7" spans="2:14" x14ac:dyDescent="0.25">
      <c r="D7" s="39"/>
      <c r="E7" s="39"/>
      <c r="G7" s="36"/>
      <c r="H7" s="36"/>
      <c r="I7" s="11"/>
      <c r="J7" s="36"/>
      <c r="K7" s="36"/>
    </row>
    <row r="8" spans="2:14" s="1" customFormat="1" ht="23.25" x14ac:dyDescent="0.35">
      <c r="D8" s="40">
        <v>0.3</v>
      </c>
      <c r="E8" s="40"/>
      <c r="G8" s="37">
        <v>0.21</v>
      </c>
      <c r="H8" s="37"/>
      <c r="I8" s="12"/>
      <c r="J8" s="37">
        <v>0.49</v>
      </c>
      <c r="K8" s="37"/>
      <c r="M8" s="5"/>
    </row>
    <row r="9" spans="2:14" x14ac:dyDescent="0.25">
      <c r="D9" s="35">
        <v>1</v>
      </c>
      <c r="E9" s="35"/>
      <c r="F9" s="35"/>
      <c r="G9" s="35"/>
      <c r="H9" s="35"/>
      <c r="I9" s="35"/>
      <c r="J9" s="35"/>
      <c r="K9" s="35"/>
    </row>
    <row r="10" spans="2:14" x14ac:dyDescent="0.25">
      <c r="M10" s="6" t="s">
        <v>5</v>
      </c>
    </row>
    <row r="11" spans="2:14" x14ac:dyDescent="0.25">
      <c r="D11" s="7" t="s">
        <v>3</v>
      </c>
      <c r="E11" s="21" t="s">
        <v>4</v>
      </c>
      <c r="G11" s="7" t="s">
        <v>3</v>
      </c>
      <c r="H11" s="21" t="s">
        <v>4</v>
      </c>
      <c r="I11" s="7"/>
      <c r="J11" s="7" t="s">
        <v>3</v>
      </c>
      <c r="K11" s="21" t="s">
        <v>4</v>
      </c>
      <c r="L11" s="4"/>
      <c r="M11" s="13">
        <f>K21+H15+E18</f>
        <v>55.16</v>
      </c>
      <c r="N11" t="s">
        <v>9</v>
      </c>
    </row>
    <row r="12" spans="2:14" x14ac:dyDescent="0.25">
      <c r="D12" s="9">
        <v>100</v>
      </c>
      <c r="E12" s="9">
        <f>D12*0.3</f>
        <v>30</v>
      </c>
      <c r="G12" s="8">
        <v>75</v>
      </c>
      <c r="H12" s="15">
        <f>G12*0.21</f>
        <v>15.75</v>
      </c>
      <c r="I12"/>
      <c r="J12" s="9">
        <v>62</v>
      </c>
      <c r="K12" s="14">
        <f>J12*0.49</f>
        <v>30.38</v>
      </c>
      <c r="N12" t="s">
        <v>8</v>
      </c>
    </row>
    <row r="13" spans="2:14" x14ac:dyDescent="0.25">
      <c r="D13" s="9">
        <v>95</v>
      </c>
      <c r="E13" s="9">
        <f t="shared" ref="E13:E20" si="0">D13*0.3</f>
        <v>28.5</v>
      </c>
      <c r="G13" s="8">
        <v>70</v>
      </c>
      <c r="H13" s="15">
        <f t="shared" ref="H13:H15" si="1">G13*0.21</f>
        <v>14.7</v>
      </c>
      <c r="I13"/>
      <c r="J13" s="9">
        <v>60</v>
      </c>
      <c r="K13" s="14">
        <f t="shared" ref="K13:K23" si="2">J13*0.49</f>
        <v>29.4</v>
      </c>
      <c r="N13" t="s">
        <v>10</v>
      </c>
    </row>
    <row r="14" spans="2:14" x14ac:dyDescent="0.25">
      <c r="D14" s="9">
        <v>90</v>
      </c>
      <c r="E14" s="9">
        <f t="shared" si="0"/>
        <v>27</v>
      </c>
      <c r="G14" s="8">
        <v>65</v>
      </c>
      <c r="H14" s="15">
        <f t="shared" si="1"/>
        <v>13.65</v>
      </c>
      <c r="I14"/>
      <c r="J14" s="9">
        <v>58</v>
      </c>
      <c r="K14" s="14">
        <f t="shared" si="2"/>
        <v>28.419999999999998</v>
      </c>
    </row>
    <row r="15" spans="2:14" x14ac:dyDescent="0.25">
      <c r="B15" s="16"/>
      <c r="D15" s="9">
        <v>85</v>
      </c>
      <c r="E15" s="9">
        <f>D15*0.3</f>
        <v>25.5</v>
      </c>
      <c r="G15" s="8">
        <v>60</v>
      </c>
      <c r="H15" s="15">
        <f t="shared" si="1"/>
        <v>12.6</v>
      </c>
      <c r="I15"/>
      <c r="J15" s="9">
        <v>56</v>
      </c>
      <c r="K15" s="14">
        <f t="shared" si="2"/>
        <v>27.439999999999998</v>
      </c>
      <c r="M15" s="13">
        <f>K18+H15</f>
        <v>37.1</v>
      </c>
    </row>
    <row r="16" spans="2:14" x14ac:dyDescent="0.25">
      <c r="D16" s="9">
        <v>80</v>
      </c>
      <c r="E16" s="9">
        <f t="shared" si="0"/>
        <v>24</v>
      </c>
      <c r="G16" s="8">
        <v>55</v>
      </c>
      <c r="H16" s="15">
        <f>G16*0.21</f>
        <v>11.549999999999999</v>
      </c>
      <c r="I16"/>
      <c r="J16" s="9">
        <v>54</v>
      </c>
      <c r="K16" s="14">
        <f t="shared" si="2"/>
        <v>26.46</v>
      </c>
    </row>
    <row r="17" spans="4:17" x14ac:dyDescent="0.25">
      <c r="D17" s="9">
        <v>75</v>
      </c>
      <c r="E17" s="9">
        <f t="shared" si="0"/>
        <v>22.5</v>
      </c>
      <c r="G17" s="8">
        <v>50</v>
      </c>
      <c r="H17" s="15">
        <f>G17*0.21</f>
        <v>10.5</v>
      </c>
      <c r="I17"/>
      <c r="J17" s="9">
        <v>52</v>
      </c>
      <c r="K17" s="14">
        <f t="shared" si="2"/>
        <v>25.48</v>
      </c>
    </row>
    <row r="18" spans="4:17" x14ac:dyDescent="0.25">
      <c r="D18" s="9">
        <v>70</v>
      </c>
      <c r="E18" s="9">
        <f t="shared" si="0"/>
        <v>21</v>
      </c>
      <c r="I18"/>
      <c r="J18" s="9">
        <v>50</v>
      </c>
      <c r="K18" s="14">
        <f>J18*0.49</f>
        <v>24.5</v>
      </c>
      <c r="M18" s="23"/>
      <c r="N18" s="24"/>
      <c r="O18" s="25"/>
      <c r="P18" s="25">
        <v>55</v>
      </c>
      <c r="Q18" s="26"/>
    </row>
    <row r="19" spans="4:17" x14ac:dyDescent="0.25">
      <c r="D19" s="9">
        <v>65</v>
      </c>
      <c r="E19" s="9">
        <f t="shared" si="0"/>
        <v>19.5</v>
      </c>
      <c r="J19" s="9">
        <v>48</v>
      </c>
      <c r="K19" s="14">
        <f t="shared" si="2"/>
        <v>23.52</v>
      </c>
      <c r="M19" s="23"/>
      <c r="N19" s="27"/>
      <c r="O19" s="28"/>
      <c r="P19" s="28" t="s">
        <v>11</v>
      </c>
      <c r="Q19" s="29"/>
    </row>
    <row r="20" spans="4:17" x14ac:dyDescent="0.25">
      <c r="D20" s="9">
        <v>60</v>
      </c>
      <c r="E20" s="9">
        <f t="shared" si="0"/>
        <v>18</v>
      </c>
      <c r="J20" s="9">
        <v>46</v>
      </c>
      <c r="K20" s="14">
        <f t="shared" si="2"/>
        <v>22.54</v>
      </c>
      <c r="M20" s="23"/>
      <c r="N20" s="27"/>
      <c r="O20" s="28"/>
      <c r="P20" s="30">
        <f>H15+E20</f>
        <v>30.6</v>
      </c>
      <c r="Q20" s="29" t="s">
        <v>13</v>
      </c>
    </row>
    <row r="21" spans="4:17" x14ac:dyDescent="0.25">
      <c r="J21" s="9">
        <v>44</v>
      </c>
      <c r="K21" s="14">
        <f t="shared" si="2"/>
        <v>21.56</v>
      </c>
      <c r="M21" s="23"/>
      <c r="N21" s="31"/>
      <c r="O21" s="32" t="s">
        <v>12</v>
      </c>
      <c r="P21" s="33">
        <f>(P18-P20)/0.49</f>
        <v>49.795918367346935</v>
      </c>
      <c r="Q21" s="34"/>
    </row>
    <row r="22" spans="4:17" x14ac:dyDescent="0.25">
      <c r="J22" s="9">
        <v>42</v>
      </c>
      <c r="K22" s="14">
        <f t="shared" si="2"/>
        <v>20.58</v>
      </c>
    </row>
    <row r="23" spans="4:17" x14ac:dyDescent="0.25">
      <c r="J23" s="9">
        <v>40</v>
      </c>
      <c r="K23" s="14">
        <f t="shared" si="2"/>
        <v>19.600000000000001</v>
      </c>
    </row>
    <row r="25" spans="4:17" x14ac:dyDescent="0.25">
      <c r="M25" s="4" t="s">
        <v>6</v>
      </c>
    </row>
    <row r="26" spans="4:17" s="18" customFormat="1" ht="18.75" x14ac:dyDescent="0.3">
      <c r="D26" s="17"/>
      <c r="E26" s="17">
        <f t="shared" ref="E26" si="3">D26*0.3</f>
        <v>0</v>
      </c>
      <c r="G26" s="17"/>
      <c r="H26" s="19">
        <f>G26*0.21</f>
        <v>0</v>
      </c>
      <c r="I26" s="20"/>
      <c r="J26" s="17"/>
      <c r="K26" s="19">
        <f>J26*0.49</f>
        <v>0</v>
      </c>
      <c r="M26" s="19">
        <f>K26+H26+E26</f>
        <v>0</v>
      </c>
    </row>
  </sheetData>
  <mergeCells count="15">
    <mergeCell ref="D9:K9"/>
    <mergeCell ref="J7:K7"/>
    <mergeCell ref="J8:K8"/>
    <mergeCell ref="D4:E4"/>
    <mergeCell ref="D5:E5"/>
    <mergeCell ref="D6:E6"/>
    <mergeCell ref="D7:E7"/>
    <mergeCell ref="D8:E8"/>
    <mergeCell ref="G4:K4"/>
    <mergeCell ref="G5:H5"/>
    <mergeCell ref="G6:H6"/>
    <mergeCell ref="G7:H7"/>
    <mergeCell ref="G8:H8"/>
    <mergeCell ref="J5:K5"/>
    <mergeCell ref="J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שרית</dc:creator>
  <cp:lastModifiedBy>Erella</cp:lastModifiedBy>
  <dcterms:created xsi:type="dcterms:W3CDTF">2016-06-21T20:06:50Z</dcterms:created>
  <dcterms:modified xsi:type="dcterms:W3CDTF">2021-02-07T13:47:45Z</dcterms:modified>
</cp:coreProperties>
</file>