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BA9FB5CB-AB92-423B-80A8-52B56828D083}" xr6:coauthVersionLast="47" xr6:coauthVersionMax="47" xr10:uidLastSave="{00000000-0000-0000-0000-000000000000}"/>
  <bookViews>
    <workbookView xWindow="4185" yWindow="15" windowWidth="18615" windowHeight="15600" xr2:uid="{00000000-000D-0000-FFFF-FFFF00000000}"/>
  </bookViews>
  <sheets>
    <sheet name="אומדן תקציבי" sheetId="1" r:id="rId1"/>
  </sheets>
  <definedNames>
    <definedName name="ColumnTitle1">SimpleInvoice[[#Headers],[Item '#]]</definedName>
    <definedName name="company_name">'אומדן תקציבי'!#REF!</definedName>
    <definedName name="_xlnm.Print_Titles" localSheetId="0">'אומדן תקציבי'!$6:$6</definedName>
    <definedName name="RowTitleRegion1..C7">'אומדן תקציבי'!$B$2</definedName>
    <definedName name="RowTitleRegion2..G5">'אומדן תקציבי'!$F$2</definedName>
    <definedName name="RowTitleRegion3..G26">'אומדן תקציבי'!#REF!</definedName>
  </definedNames>
  <calcPr calcId="181029"/>
</workbook>
</file>

<file path=xl/calcChain.xml><?xml version="1.0" encoding="utf-8"?>
<calcChain xmlns="http://schemas.openxmlformats.org/spreadsheetml/2006/main">
  <c r="G33" i="1" l="1"/>
  <c r="G35" i="1"/>
  <c r="G34" i="1"/>
  <c r="G32" i="1"/>
  <c r="G31" i="1"/>
  <c r="G30" i="1"/>
  <c r="G27" i="1"/>
  <c r="G29" i="1"/>
  <c r="G28" i="1"/>
  <c r="G19" i="1"/>
  <c r="G26" i="1"/>
  <c r="G25" i="1"/>
  <c r="G24" i="1"/>
  <c r="G23" i="1"/>
  <c r="G22" i="1"/>
  <c r="G21" i="1"/>
  <c r="G20" i="1"/>
  <c r="G7" i="1"/>
  <c r="D4" i="1" l="1"/>
  <c r="D3" i="1" l="1"/>
  <c r="D2" i="1"/>
  <c r="G8" i="1" l="1"/>
  <c r="G18" i="1" l="1"/>
  <c r="G16" i="1"/>
  <c r="G14" i="1"/>
  <c r="G17" i="1"/>
  <c r="G15" i="1"/>
  <c r="G10" i="1" l="1"/>
  <c r="G9" i="1"/>
  <c r="G13" i="1"/>
  <c r="G12" i="1"/>
  <c r="G11" i="1"/>
  <c r="G36" i="1" l="1"/>
  <c r="G38" i="1" s="1"/>
</calcChain>
</file>

<file path=xl/sharedStrings.xml><?xml version="1.0" encoding="utf-8"?>
<sst xmlns="http://schemas.openxmlformats.org/spreadsheetml/2006/main" count="40" uniqueCount="39">
  <si>
    <t>TOTAL</t>
  </si>
  <si>
    <t>Description</t>
  </si>
  <si>
    <t>Qty</t>
  </si>
  <si>
    <t>Price</t>
  </si>
  <si>
    <t>Discount</t>
  </si>
  <si>
    <t>Unit Price</t>
  </si>
  <si>
    <t>Item #</t>
  </si>
  <si>
    <t>שם הפרויקט:</t>
  </si>
  <si>
    <t>כתובת:</t>
  </si>
  <si>
    <t>מטבח</t>
  </si>
  <si>
    <t xml:space="preserve">שיש ומשטחי עבודה </t>
  </si>
  <si>
    <t>שיש חדרי רחצה</t>
  </si>
  <si>
    <t>דלתות</t>
  </si>
  <si>
    <t>מכשירי חשמל</t>
  </si>
  <si>
    <t>מיזוג</t>
  </si>
  <si>
    <t>תאורה</t>
  </si>
  <si>
    <t xml:space="preserve">מערכות חכמות </t>
  </si>
  <si>
    <t xml:space="preserve">קבלן </t>
  </si>
  <si>
    <t xml:space="preserve">נגרות </t>
  </si>
  <si>
    <t>ריהוט פנים</t>
  </si>
  <si>
    <t xml:space="preserve">ריהוט חוץ </t>
  </si>
  <si>
    <t>מיקלחונים</t>
  </si>
  <si>
    <t xml:space="preserve">מראות </t>
  </si>
  <si>
    <t>וילונות</t>
  </si>
  <si>
    <t>אביזרים</t>
  </si>
  <si>
    <t>אמנות</t>
  </si>
  <si>
    <t>צימחיה</t>
  </si>
  <si>
    <t xml:space="preserve">חשמל חכם,סינון מים,חימום גז,אודיו וידאו </t>
  </si>
  <si>
    <t xml:space="preserve">חלונות - אלומיניום </t>
  </si>
  <si>
    <t>אזעקה</t>
  </si>
  <si>
    <t>פאנלים וקרניזים</t>
  </si>
  <si>
    <t>מסגרות</t>
  </si>
  <si>
    <t xml:space="preserve"> סורג שקוף ,תריסים ורשתות </t>
  </si>
  <si>
    <t>אלומיניום תוספות</t>
  </si>
  <si>
    <t xml:space="preserve">מעקה ודק </t>
  </si>
  <si>
    <t>פרקט</t>
  </si>
  <si>
    <t>בריכה</t>
  </si>
  <si>
    <t>פרקט וברז מטבח</t>
  </si>
  <si>
    <t xml:space="preserve">אומדן תקציב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</si>
</sst>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  <numFmt numFmtId="168" formatCode="&quot;₪&quot;\ #,##0.00"/>
  </numFmts>
  <fonts count="18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2"/>
      <color theme="2" tint="-0.749961851863155"/>
      <name val="Calibri"/>
      <family val="2"/>
    </font>
    <font>
      <b/>
      <sz val="14"/>
      <color theme="2" tint="-0.74996185186315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5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164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36">
    <xf numFmtId="0" fontId="0" fillId="0" borderId="0" xfId="0">
      <alignment horizontal="left" vertical="center" wrapText="1" indent="1"/>
    </xf>
    <xf numFmtId="0" fontId="11" fillId="0" borderId="0" xfId="2">
      <alignment vertical="center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7" fillId="2" borderId="1" xfId="11" applyNumberForma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1" fillId="0" borderId="2" xfId="2" applyBorder="1">
      <alignment vertical="center"/>
    </xf>
    <xf numFmtId="0" fontId="14" fillId="0" borderId="1" xfId="8">
      <alignment horizontal="right" vertical="center" indent="1"/>
    </xf>
    <xf numFmtId="164" fontId="4" fillId="0" borderId="0" xfId="3" applyNumberFormat="1">
      <alignment horizontal="left" vertical="center" indent="1"/>
    </xf>
    <xf numFmtId="164" fontId="0" fillId="0" borderId="0" xfId="13" applyFont="1" applyAlignment="1">
      <alignment horizontal="center" vertical="center"/>
    </xf>
    <xf numFmtId="166" fontId="0" fillId="0" borderId="0" xfId="17" applyFont="1">
      <alignment horizontal="right" vertical="center"/>
    </xf>
    <xf numFmtId="166" fontId="4" fillId="0" borderId="0" xfId="3" applyNumberFormat="1">
      <alignment horizontal="left" vertical="center" indent="1"/>
    </xf>
    <xf numFmtId="0" fontId="4" fillId="0" borderId="0" xfId="3">
      <alignment horizontal="left" vertical="center" indent="1"/>
    </xf>
    <xf numFmtId="14" fontId="0" fillId="0" borderId="0" xfId="18" applyFont="1" applyAlignment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168" fontId="0" fillId="0" borderId="0" xfId="13" applyNumberFormat="1" applyFont="1">
      <alignment horizontal="right" vertical="center"/>
    </xf>
    <xf numFmtId="168" fontId="13" fillId="0" borderId="1" xfId="13" applyNumberFormat="1" applyFont="1" applyBorder="1">
      <alignment horizontal="right" vertical="center"/>
    </xf>
    <xf numFmtId="168" fontId="13" fillId="2" borderId="1" xfId="13" applyNumberFormat="1" applyFont="1" applyFill="1" applyBorder="1">
      <alignment horizontal="right" vertical="center"/>
    </xf>
    <xf numFmtId="0" fontId="16" fillId="0" borderId="0" xfId="0" applyFont="1">
      <alignment horizontal="left" vertical="center" wrapText="1" indent="1"/>
    </xf>
    <xf numFmtId="0" fontId="17" fillId="0" borderId="0" xfId="0" applyFont="1">
      <alignment horizontal="left" vertical="center" wrapText="1" indent="1"/>
    </xf>
    <xf numFmtId="0" fontId="15" fillId="5" borderId="0" xfId="15">
      <alignment horizontal="left" vertical="top" wrapText="1" indent="1"/>
    </xf>
    <xf numFmtId="0" fontId="15" fillId="5" borderId="3" xfId="15" applyBorder="1">
      <alignment horizontal="left" vertical="top" wrapText="1" indent="1"/>
    </xf>
    <xf numFmtId="0" fontId="6" fillId="6" borderId="0" xfId="12">
      <alignment horizontal="left" indent="1"/>
    </xf>
    <xf numFmtId="0" fontId="6" fillId="6" borderId="4" xfId="12" applyBorder="1">
      <alignment horizontal="left" indent="1"/>
    </xf>
    <xf numFmtId="167" fontId="11" fillId="0" borderId="0" xfId="2" applyNumberFormat="1">
      <alignment vertical="center"/>
    </xf>
    <xf numFmtId="0" fontId="11" fillId="0" borderId="0" xfId="2">
      <alignment vertical="center"/>
    </xf>
    <xf numFmtId="0" fontId="0" fillId="0" borderId="0" xfId="0" applyAlignment="1">
      <alignment horizontal="left" vertical="center" wrapText="1"/>
    </xf>
    <xf numFmtId="0" fontId="11" fillId="0" borderId="0" xfId="2" applyAlignment="1">
      <alignment vertical="top"/>
    </xf>
    <xf numFmtId="0" fontId="0" fillId="0" borderId="0" xfId="0" applyBorder="1">
      <alignment horizontal="left" vertical="center" wrapText="1" indent="1"/>
    </xf>
    <xf numFmtId="168" fontId="4" fillId="0" borderId="0" xfId="3" applyNumberFormat="1">
      <alignment horizontal="left" vertical="center" indent="1"/>
    </xf>
    <xf numFmtId="168" fontId="0" fillId="0" borderId="0" xfId="13" applyNumberFormat="1" applyFont="1" applyAlignment="1">
      <alignment horizontal="center" vertical="center"/>
    </xf>
    <xf numFmtId="0" fontId="14" fillId="0" borderId="6" xfId="0" applyNumberFormat="1" applyFont="1" applyFill="1" applyBorder="1" applyAlignment="1">
      <alignment horizontal="right" vertical="center" indent="1"/>
    </xf>
    <xf numFmtId="168" fontId="13" fillId="0" borderId="6" xfId="0" applyNumberFormat="1" applyFont="1" applyBorder="1" applyAlignment="1">
      <alignment horizontal="right" vertical="center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₪&quot;\ #,##0.00"/>
      <alignment horizontal="righ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18"/>
      <tableStyleElement type="headerRow" dxfId="17"/>
      <tableStyleElement type="totalRow" dxfId="16"/>
      <tableStyleElement type="lastColumn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1276350</xdr:colOff>
      <xdr:row>0</xdr:row>
      <xdr:rowOff>0</xdr:rowOff>
    </xdr:from>
    <xdr:to>
      <xdr:col>7</xdr:col>
      <xdr:colOff>93658</xdr:colOff>
      <xdr:row>4</xdr:row>
      <xdr:rowOff>218388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585682-2A4C-000F-9329-250E456BD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446208" cy="14471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6:G36" totalsRowCount="1" headerRowCellStyle="Heading 2">
  <autoFilter ref="B6:G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 #" totalsRowDxfId="8"/>
    <tableColumn id="2" xr3:uid="{00000000-0010-0000-0000-000002000000}" name="Description" totalsRowDxfId="7"/>
    <tableColumn id="7" xr3:uid="{00000000-0010-0000-0000-000007000000}" name="Qty" totalsRowDxfId="6"/>
    <tableColumn id="8" xr3:uid="{00000000-0010-0000-0000-000008000000}" name="Unit Price" totalsRowDxfId="5"/>
    <tableColumn id="10" xr3:uid="{00000000-0010-0000-0000-00000A000000}" name="Discount" totalsRowDxfId="4"/>
    <tableColumn id="11" xr3:uid="{00000000-0010-0000-0000-00000B000000}" name="Price" totalsRowFunction="custom" totalsRowDxfId="3" dataCellStyle="Currency">
      <calculatedColumnFormula>IFERROR((D7*E7)-F7,"")</calculatedColumnFormula>
      <totalsRowFormula>SUM(G7:G35)</totalsRow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2:H38"/>
  <sheetViews>
    <sheetView showGridLines="0" tabSelected="1" zoomScaleNormal="100" workbookViewId="0">
      <selection activeCell="F2" sqref="F2"/>
    </sheetView>
  </sheetViews>
  <sheetFormatPr defaultColWidth="9" defaultRowHeight="33.950000000000003" customHeight="1" x14ac:dyDescent="0.25"/>
  <cols>
    <col min="1" max="1" width="2.7109375" customWidth="1"/>
    <col min="2" max="2" width="13.42578125" customWidth="1"/>
    <col min="3" max="3" width="30.7109375" customWidth="1"/>
    <col min="4" max="7" width="19.7109375" customWidth="1"/>
    <col min="8" max="8" width="2.7109375" customWidth="1"/>
    <col min="9" max="9" width="11.28515625" customWidth="1"/>
  </cols>
  <sheetData>
    <row r="2" spans="2:8" ht="24" customHeight="1" x14ac:dyDescent="0.25">
      <c r="B2" s="1" t="s">
        <v>7</v>
      </c>
      <c r="C2" s="8"/>
      <c r="D2" s="27" t="str">
        <f>"Phone:   "</f>
        <v xml:space="preserve">Phone:   </v>
      </c>
      <c r="E2" s="27"/>
      <c r="F2" s="7" t="s">
        <v>38</v>
      </c>
      <c r="H2" s="4"/>
    </row>
    <row r="3" spans="2:8" ht="20.100000000000001" customHeight="1" x14ac:dyDescent="0.2">
      <c r="B3" s="30" t="s">
        <v>8</v>
      </c>
      <c r="C3" s="29"/>
      <c r="D3" s="27" t="str">
        <f>"Fax:    "</f>
        <v xml:space="preserve">Fax:    </v>
      </c>
      <c r="E3" s="27"/>
      <c r="F3" s="7"/>
      <c r="G3" s="16"/>
      <c r="H3" s="4"/>
    </row>
    <row r="4" spans="2:8" ht="20.100000000000001" customHeight="1" x14ac:dyDescent="0.25">
      <c r="B4" s="30"/>
      <c r="C4" s="29"/>
      <c r="D4" s="28" t="str">
        <f>"Email:   "</f>
        <v xml:space="preserve">Email:   </v>
      </c>
      <c r="E4" s="28"/>
      <c r="F4" s="8"/>
      <c r="G4" s="5"/>
      <c r="H4" s="4"/>
    </row>
    <row r="5" spans="2:8" ht="44.1" customHeight="1" x14ac:dyDescent="0.25">
      <c r="B5" s="9"/>
      <c r="C5" s="17"/>
      <c r="D5" s="17"/>
      <c r="E5" s="17"/>
      <c r="F5" s="17"/>
      <c r="G5" s="17"/>
      <c r="H5" s="2"/>
    </row>
    <row r="6" spans="2:8" ht="33.950000000000003" customHeight="1" x14ac:dyDescent="0.25">
      <c r="B6" s="15" t="s">
        <v>6</v>
      </c>
      <c r="C6" s="15" t="s">
        <v>1</v>
      </c>
      <c r="D6" s="14" t="s">
        <v>2</v>
      </c>
      <c r="E6" s="32" t="s">
        <v>5</v>
      </c>
      <c r="F6" s="11" t="s">
        <v>4</v>
      </c>
      <c r="G6" s="11" t="s">
        <v>3</v>
      </c>
      <c r="H6" s="3"/>
    </row>
    <row r="7" spans="2:8" ht="33.950000000000003" customHeight="1" x14ac:dyDescent="0.25">
      <c r="C7" s="22"/>
      <c r="D7" s="13">
        <v>2</v>
      </c>
      <c r="E7" s="33">
        <v>35</v>
      </c>
      <c r="F7" s="33">
        <v>4</v>
      </c>
      <c r="G7" s="18">
        <f>IFERROR((D7*E7)-F7,"")</f>
        <v>66</v>
      </c>
      <c r="H7" s="3"/>
    </row>
    <row r="8" spans="2:8" ht="33.950000000000003" customHeight="1" x14ac:dyDescent="0.25">
      <c r="B8" t="s">
        <v>17</v>
      </c>
      <c r="D8" s="13"/>
      <c r="E8" s="12"/>
      <c r="F8" s="12"/>
      <c r="G8" s="18">
        <f t="shared" ref="G8:G18" si="0">IFERROR((D8*E8)-F8,"")</f>
        <v>0</v>
      </c>
      <c r="H8" s="3"/>
    </row>
    <row r="9" spans="2:8" ht="33.950000000000003" customHeight="1" x14ac:dyDescent="0.25">
      <c r="B9" t="s">
        <v>35</v>
      </c>
      <c r="D9" s="13"/>
      <c r="E9" s="12"/>
      <c r="F9" s="12"/>
      <c r="G9" s="18">
        <f t="shared" si="0"/>
        <v>0</v>
      </c>
      <c r="H9" s="3"/>
    </row>
    <row r="10" spans="2:8" ht="33.950000000000003" customHeight="1" x14ac:dyDescent="0.25">
      <c r="B10" t="s">
        <v>9</v>
      </c>
      <c r="D10" s="13"/>
      <c r="E10" s="12"/>
      <c r="F10" s="12"/>
      <c r="G10" s="18">
        <f t="shared" si="0"/>
        <v>0</v>
      </c>
      <c r="H10" s="3"/>
    </row>
    <row r="11" spans="2:8" ht="33.950000000000003" customHeight="1" x14ac:dyDescent="0.25">
      <c r="B11" t="s">
        <v>10</v>
      </c>
      <c r="D11" s="13"/>
      <c r="E11" s="12"/>
      <c r="F11" s="12"/>
      <c r="G11" s="18">
        <f t="shared" si="0"/>
        <v>0</v>
      </c>
      <c r="H11" s="3"/>
    </row>
    <row r="12" spans="2:8" ht="33.950000000000003" customHeight="1" x14ac:dyDescent="0.25">
      <c r="B12" t="s">
        <v>11</v>
      </c>
      <c r="D12" s="13"/>
      <c r="E12" s="12"/>
      <c r="F12" s="12"/>
      <c r="G12" s="18">
        <f t="shared" si="0"/>
        <v>0</v>
      </c>
      <c r="H12" s="3"/>
    </row>
    <row r="13" spans="2:8" ht="33.950000000000003" customHeight="1" x14ac:dyDescent="0.25">
      <c r="B13" t="s">
        <v>12</v>
      </c>
      <c r="D13" s="13"/>
      <c r="E13" s="12"/>
      <c r="F13" s="12"/>
      <c r="G13" s="18">
        <f t="shared" si="0"/>
        <v>0</v>
      </c>
      <c r="H13" s="3"/>
    </row>
    <row r="14" spans="2:8" ht="33.950000000000003" customHeight="1" x14ac:dyDescent="0.25">
      <c r="B14" t="s">
        <v>13</v>
      </c>
      <c r="D14" s="13"/>
      <c r="E14" s="12"/>
      <c r="F14" s="12"/>
      <c r="G14" s="18">
        <f t="shared" si="0"/>
        <v>0</v>
      </c>
      <c r="H14" s="3"/>
    </row>
    <row r="15" spans="2:8" ht="33.950000000000003" customHeight="1" x14ac:dyDescent="0.25">
      <c r="B15" t="s">
        <v>14</v>
      </c>
      <c r="D15" s="13"/>
      <c r="E15" s="12"/>
      <c r="F15" s="12"/>
      <c r="G15" s="18">
        <f t="shared" si="0"/>
        <v>0</v>
      </c>
      <c r="H15" s="3"/>
    </row>
    <row r="16" spans="2:8" ht="33.950000000000003" customHeight="1" x14ac:dyDescent="0.25">
      <c r="B16" t="s">
        <v>15</v>
      </c>
      <c r="D16" s="13"/>
      <c r="E16" s="12"/>
      <c r="F16" s="12"/>
      <c r="G16" s="18">
        <f t="shared" si="0"/>
        <v>0</v>
      </c>
      <c r="H16" s="3"/>
    </row>
    <row r="17" spans="2:8" ht="33.950000000000003" customHeight="1" x14ac:dyDescent="0.25">
      <c r="B17" t="s">
        <v>16</v>
      </c>
      <c r="C17" t="s">
        <v>27</v>
      </c>
      <c r="D17" s="13"/>
      <c r="E17" s="12"/>
      <c r="F17" s="12"/>
      <c r="G17" s="18">
        <f t="shared" si="0"/>
        <v>0</v>
      </c>
      <c r="H17" s="3"/>
    </row>
    <row r="18" spans="2:8" ht="33.950000000000003" customHeight="1" x14ac:dyDescent="0.25">
      <c r="B18" s="21" t="s">
        <v>28</v>
      </c>
      <c r="C18" s="22"/>
      <c r="D18" s="13"/>
      <c r="E18" s="12"/>
      <c r="F18" s="12"/>
      <c r="G18" s="18">
        <f t="shared" si="0"/>
        <v>0</v>
      </c>
      <c r="H18" s="3"/>
    </row>
    <row r="19" spans="2:8" ht="33.950000000000003" customHeight="1" x14ac:dyDescent="0.25">
      <c r="B19" t="s">
        <v>33</v>
      </c>
      <c r="C19" s="21" t="s">
        <v>32</v>
      </c>
      <c r="D19" s="13"/>
      <c r="E19" s="12"/>
      <c r="F19" s="12"/>
      <c r="G19" s="18">
        <f t="shared" ref="G19:G32" si="1">IFERROR((D19*E19)-F19,"")</f>
        <v>0</v>
      </c>
      <c r="H19" s="3"/>
    </row>
    <row r="20" spans="2:8" ht="33.950000000000003" customHeight="1" x14ac:dyDescent="0.25">
      <c r="B20" t="s">
        <v>22</v>
      </c>
      <c r="D20" s="13"/>
      <c r="E20" s="12"/>
      <c r="F20" s="12"/>
      <c r="G20" s="18">
        <f t="shared" si="1"/>
        <v>0</v>
      </c>
      <c r="H20" s="3"/>
    </row>
    <row r="21" spans="2:8" ht="33.950000000000003" customHeight="1" x14ac:dyDescent="0.25">
      <c r="B21" t="s">
        <v>18</v>
      </c>
      <c r="D21" s="13"/>
      <c r="E21" s="12"/>
      <c r="F21" s="12"/>
      <c r="G21" s="18">
        <f t="shared" si="1"/>
        <v>0</v>
      </c>
      <c r="H21" s="2"/>
    </row>
    <row r="22" spans="2:8" ht="33.950000000000003" customHeight="1" x14ac:dyDescent="0.25">
      <c r="B22" t="s">
        <v>19</v>
      </c>
      <c r="D22" s="13"/>
      <c r="E22" s="12"/>
      <c r="F22" s="12"/>
      <c r="G22" s="18">
        <f t="shared" si="1"/>
        <v>0</v>
      </c>
    </row>
    <row r="23" spans="2:8" ht="33.950000000000003" customHeight="1" x14ac:dyDescent="0.25">
      <c r="B23" t="s">
        <v>20</v>
      </c>
      <c r="D23" s="13"/>
      <c r="E23" s="12"/>
      <c r="F23" s="12"/>
      <c r="G23" s="18">
        <f t="shared" si="1"/>
        <v>0</v>
      </c>
    </row>
    <row r="24" spans="2:8" ht="33.950000000000003" customHeight="1" x14ac:dyDescent="0.25">
      <c r="B24" t="s">
        <v>21</v>
      </c>
      <c r="D24" s="13"/>
      <c r="E24" s="12"/>
      <c r="F24" s="12"/>
      <c r="G24" s="18">
        <f t="shared" si="1"/>
        <v>0</v>
      </c>
    </row>
    <row r="25" spans="2:8" ht="33.950000000000003" customHeight="1" x14ac:dyDescent="0.25">
      <c r="B25" t="s">
        <v>34</v>
      </c>
      <c r="D25" s="13"/>
      <c r="E25" s="12"/>
      <c r="F25" s="12"/>
      <c r="G25" s="18">
        <f t="shared" si="1"/>
        <v>0</v>
      </c>
    </row>
    <row r="26" spans="2:8" ht="33.950000000000003" customHeight="1" x14ac:dyDescent="0.25">
      <c r="B26" t="s">
        <v>23</v>
      </c>
      <c r="D26" s="13"/>
      <c r="E26" s="12"/>
      <c r="F26" s="12"/>
      <c r="G26" s="18">
        <f t="shared" si="1"/>
        <v>0</v>
      </c>
    </row>
    <row r="27" spans="2:8" ht="33.950000000000003" customHeight="1" x14ac:dyDescent="0.25">
      <c r="B27" t="s">
        <v>24</v>
      </c>
      <c r="D27" s="13"/>
      <c r="E27" s="12"/>
      <c r="F27" s="12"/>
      <c r="G27" s="18">
        <f t="shared" si="1"/>
        <v>0</v>
      </c>
    </row>
    <row r="28" spans="2:8" ht="33.950000000000003" customHeight="1" x14ac:dyDescent="0.25">
      <c r="B28" t="s">
        <v>25</v>
      </c>
      <c r="D28" s="13"/>
      <c r="E28" s="12"/>
      <c r="F28" s="12"/>
      <c r="G28" s="18">
        <f t="shared" si="1"/>
        <v>0</v>
      </c>
    </row>
    <row r="29" spans="2:8" ht="33.950000000000003" customHeight="1" x14ac:dyDescent="0.25">
      <c r="B29" t="s">
        <v>26</v>
      </c>
      <c r="D29" s="13"/>
      <c r="E29" s="12"/>
      <c r="F29" s="12"/>
      <c r="G29" s="18">
        <f t="shared" si="1"/>
        <v>0</v>
      </c>
    </row>
    <row r="30" spans="2:8" ht="33.950000000000003" customHeight="1" x14ac:dyDescent="0.25">
      <c r="B30" t="s">
        <v>29</v>
      </c>
      <c r="D30" s="13"/>
      <c r="E30" s="12"/>
      <c r="F30" s="12"/>
      <c r="G30" s="18">
        <f t="shared" si="1"/>
        <v>0</v>
      </c>
    </row>
    <row r="31" spans="2:8" ht="33.950000000000003" customHeight="1" x14ac:dyDescent="0.25">
      <c r="B31" t="s">
        <v>30</v>
      </c>
      <c r="D31" s="13"/>
      <c r="E31" s="12"/>
      <c r="F31" s="12"/>
      <c r="G31" s="18">
        <f t="shared" si="1"/>
        <v>0</v>
      </c>
    </row>
    <row r="32" spans="2:8" ht="33.950000000000003" customHeight="1" x14ac:dyDescent="0.25">
      <c r="B32" t="s">
        <v>31</v>
      </c>
      <c r="D32" s="13"/>
      <c r="E32" s="12"/>
      <c r="F32" s="12"/>
      <c r="G32" s="18">
        <f t="shared" si="1"/>
        <v>0</v>
      </c>
    </row>
    <row r="33" spans="2:7" ht="33.950000000000003" customHeight="1" x14ac:dyDescent="0.25">
      <c r="B33" t="s">
        <v>35</v>
      </c>
      <c r="D33" s="13"/>
      <c r="E33" s="12"/>
      <c r="F33" s="12"/>
      <c r="G33" s="18">
        <f>IFERROR((D33*E33)-F33,"")</f>
        <v>0</v>
      </c>
    </row>
    <row r="34" spans="2:7" ht="33.950000000000003" customHeight="1" x14ac:dyDescent="0.25">
      <c r="B34" t="s">
        <v>36</v>
      </c>
      <c r="D34" s="13"/>
      <c r="E34" s="12"/>
      <c r="F34" s="12"/>
      <c r="G34" s="18">
        <f>IFERROR((D34*E34)-F34,"")</f>
        <v>0</v>
      </c>
    </row>
    <row r="35" spans="2:7" ht="33.950000000000003" customHeight="1" x14ac:dyDescent="0.25">
      <c r="B35" t="s">
        <v>37</v>
      </c>
      <c r="D35" s="13"/>
      <c r="E35" s="12"/>
      <c r="F35" s="12"/>
      <c r="G35" s="18">
        <f>IFERROR((D35*E35)-F35,"")</f>
        <v>0</v>
      </c>
    </row>
    <row r="36" spans="2:7" ht="33.950000000000003" customHeight="1" x14ac:dyDescent="0.25">
      <c r="B36" s="31"/>
      <c r="C36" s="31"/>
      <c r="D36" s="31"/>
      <c r="E36" s="31"/>
      <c r="F36" s="34"/>
      <c r="G36" s="35">
        <f>SUM(G7:G35)</f>
        <v>66</v>
      </c>
    </row>
    <row r="37" spans="2:7" ht="33.950000000000003" customHeight="1" x14ac:dyDescent="0.25">
      <c r="B37" s="25"/>
      <c r="C37" s="25"/>
      <c r="D37" s="25"/>
      <c r="E37" s="26"/>
      <c r="F37" s="10"/>
      <c r="G37" s="19"/>
    </row>
    <row r="38" spans="2:7" ht="33.950000000000003" customHeight="1" x14ac:dyDescent="0.25">
      <c r="B38" s="23"/>
      <c r="C38" s="23"/>
      <c r="D38" s="23"/>
      <c r="E38" s="24"/>
      <c r="F38" s="6" t="s">
        <v>0</v>
      </c>
      <c r="G38" s="20" t="str">
        <f>IFERROR((#REF!+#REF!+G36)-G37,"")</f>
        <v/>
      </c>
    </row>
  </sheetData>
  <sheetProtection formatCells="0" formatColumns="0" formatRows="0" selectLockedCells="1" sort="0"/>
  <mergeCells count="7">
    <mergeCell ref="B38:E38"/>
    <mergeCell ref="B37:E37"/>
    <mergeCell ref="D2:E2"/>
    <mergeCell ref="D3:E3"/>
    <mergeCell ref="D4:E4"/>
    <mergeCell ref="C3:C4"/>
    <mergeCell ref="B3:B4"/>
  </mergeCells>
  <phoneticPr fontId="1" type="noConversion"/>
  <conditionalFormatting sqref="F36:F37">
    <cfRule type="expression" dxfId="2" priority="7">
      <formula>MOD(ROW(),2)=0</formula>
    </cfRule>
  </conditionalFormatting>
  <conditionalFormatting sqref="G7:G37">
    <cfRule type="expression" dxfId="1" priority="1">
      <formula>MOD(ROW(),2)=1</formula>
    </cfRule>
  </conditionalFormatting>
  <conditionalFormatting sqref="G7:G37">
    <cfRule type="expression" dxfId="0" priority="2">
      <formula>MOD(ROW(),2)=0</formula>
    </cfRule>
  </conditionalFormatting>
  <dataValidations xWindow="760" yWindow="637" count="22">
    <dataValidation allowBlank="1" showInputMessage="1" showErrorMessage="1" prompt="The Total Amount is automatically calculated in this cell" sqref="G38" xr:uid="{00000000-0002-0000-0000-000000000000}"/>
    <dataValidation allowBlank="1" showInputMessage="1" showErrorMessage="1" prompt="Enter the Deposit amount, if any" sqref="G37" xr:uid="{00000000-0002-0000-0000-000001000000}"/>
    <dataValidation allowBlank="1" showInputMessage="1" showErrorMessage="1" prompt="Enter Price in this column under this heading" sqref="G6" xr:uid="{00000000-0002-0000-0000-000006000000}"/>
    <dataValidation allowBlank="1" showInputMessage="1" showErrorMessage="1" prompt="Enter Discount in this column under this heading" sqref="F6" xr:uid="{00000000-0002-0000-0000-000007000000}"/>
    <dataValidation allowBlank="1" showInputMessage="1" showErrorMessage="1" prompt="Enter Unit Price in this column under this heading" sqref="E6" xr:uid="{00000000-0002-0000-0000-000008000000}"/>
    <dataValidation allowBlank="1" showInputMessage="1" showErrorMessage="1" prompt="Enter Quantity in this column under this heading" sqref="D6" xr:uid="{00000000-0002-0000-0000-000009000000}"/>
    <dataValidation allowBlank="1" showInputMessage="1" showErrorMessage="1" prompt="Enter Description in this column under this heading" sqref="C6" xr:uid="{00000000-0002-0000-0000-00000A000000}"/>
    <dataValidation allowBlank="1" showInputMessage="1" showErrorMessage="1" prompt="Enter Item number in this column under this heading" sqref="B6" xr:uid="{00000000-0002-0000-0000-00000B000000}"/>
    <dataValidation allowBlank="1" showInputMessage="1" showErrorMessage="1" prompt="Enter Invoice Date in the cell at right" sqref="F3" xr:uid="{00000000-0002-0000-0000-00000C000000}"/>
    <dataValidation allowBlank="1" showInputMessage="1" showErrorMessage="1" prompt="Enter Invoice Date in this cell" sqref="G3" xr:uid="{00000000-0002-0000-0000-00000D000000}"/>
    <dataValidation allowBlank="1" showInputMessage="1" showErrorMessage="1" prompt="Enter Invoice number in the cell at right" sqref="F2" xr:uid="{00000000-0002-0000-0000-00000E000000}"/>
    <dataValidation allowBlank="1" showInputMessage="1" showErrorMessage="1" prompt="Enter Invoice number in this cell" sqref="G2" xr:uid="{00000000-0002-0000-0000-00000F000000}"/>
    <dataValidation allowBlank="1" showInputMessage="1" showErrorMessage="1" prompt="Enter billing Address in this cell" sqref="C3" xr:uid="{00000000-0002-0000-0000-000010000000}"/>
    <dataValidation allowBlank="1" showInputMessage="1" showErrorMessage="1" prompt="Enter billing Address in the cell at right" sqref="B3" xr:uid="{00000000-0002-0000-0000-000011000000}"/>
    <dataValidation allowBlank="1" showInputMessage="1" showErrorMessage="1" prompt="Enter Bill To in the cell at right" sqref="B2" xr:uid="{00000000-0002-0000-0000-000012000000}"/>
    <dataValidation allowBlank="1" showInputMessage="1" showErrorMessage="1" prompt="Enter Fax Number in this cell" sqref="D3:E3" xr:uid="{00000000-0002-0000-0000-000014000000}"/>
    <dataValidation allowBlank="1" showInputMessage="1" showErrorMessage="1" prompt="Enter Phone Number in this cell" sqref="D2:E2" xr:uid="{00000000-0002-0000-0000-000015000000}"/>
    <dataValidation allowBlank="1" showInputMessage="1" showErrorMessage="1" prompt="Enter Email address in this cell" sqref="D4:E4" xr:uid="{00000000-0002-0000-0000-00001A000000}"/>
    <dataValidation allowBlank="1" showInputMessage="1" showErrorMessage="1" prompt="Enter Bill To in this cell" sqref="C2" xr:uid="{00000000-0002-0000-0000-00001E000000}"/>
    <dataValidation allowBlank="1" showInputMessage="1" showErrorMessage="1" prompt="Enter Invoice For in the cell at right" sqref="B5" xr:uid="{00000000-0002-0000-0000-00001F000000}"/>
    <dataValidation allowBlank="1" showInputMessage="1" showErrorMessage="1" prompt="Enter Invoice For in this cell" sqref="C5" xr:uid="{00000000-0002-0000-0000-000020000000}"/>
    <dataValidation allowBlank="1" showInputMessage="1" showErrorMessage="1" prompt="Enter the number of days in which the Total is due to replace the first &lt;#&gt; in this cell and enter overdue service charge percent in the second &lt;#&gt;" sqref="B38:E38" xr:uid="{00000000-0002-0000-0000-000021000000}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אומדן תקציבי</vt:lpstr>
      <vt:lpstr>ColumnTitle1</vt:lpstr>
      <vt:lpstr>'אומדן תקציבי'!Print_Titles</vt:lpstr>
      <vt:lpstr>RowTitleRegion1..C7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Galit</dc:creator>
  <cp:lastModifiedBy>Galit Dayan</cp:lastModifiedBy>
  <dcterms:created xsi:type="dcterms:W3CDTF">2016-12-27T07:00:21Z</dcterms:created>
  <dcterms:modified xsi:type="dcterms:W3CDTF">2024-01-11T07:44:01Z</dcterms:modified>
</cp:coreProperties>
</file>