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17c9e2f7ed01dd/Documents/SPOCO/"/>
    </mc:Choice>
  </mc:AlternateContent>
  <xr:revisionPtr revIDLastSave="25" documentId="8_{156744DC-8A35-4B2E-B971-53C794ADC84B}" xr6:coauthVersionLast="47" xr6:coauthVersionMax="47" xr10:uidLastSave="{57E56D6E-630C-4720-AACB-75F5F13AEE46}"/>
  <bookViews>
    <workbookView xWindow="690" yWindow="120" windowWidth="35235" windowHeight="20970" xr2:uid="{267F4A3C-E2AC-4DD7-977C-EB5B82D721FB}"/>
  </bookViews>
  <sheets>
    <sheet name="Sheet1" sheetId="1" r:id="rId1"/>
    <sheet name="Sheet2" sheetId="2" r:id="rId2"/>
  </sheets>
  <definedNames>
    <definedName name="_xlnm._FilterDatabase" localSheetId="0" hidden="1">Sheet1!$A$2:$AE$44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0" i="1"/>
  <c r="C16" i="1"/>
  <c r="C15" i="1"/>
  <c r="C7" i="1"/>
  <c r="C9" i="1"/>
  <c r="C14" i="1"/>
  <c r="C11" i="1"/>
  <c r="C17" i="1"/>
  <c r="C8" i="1"/>
</calcChain>
</file>

<file path=xl/sharedStrings.xml><?xml version="1.0" encoding="utf-8"?>
<sst xmlns="http://schemas.openxmlformats.org/spreadsheetml/2006/main" count="157" uniqueCount="91">
  <si>
    <t>Event</t>
  </si>
  <si>
    <t>Date</t>
  </si>
  <si>
    <t>BS19</t>
  </si>
  <si>
    <t>B</t>
  </si>
  <si>
    <t>B10/19</t>
  </si>
  <si>
    <t>A</t>
  </si>
  <si>
    <t>BS24/R</t>
  </si>
  <si>
    <t>BS31</t>
  </si>
  <si>
    <t>B10/9</t>
  </si>
  <si>
    <t>BS20</t>
  </si>
  <si>
    <t>B10/48</t>
  </si>
  <si>
    <t>B25/33</t>
  </si>
  <si>
    <t>25m</t>
  </si>
  <si>
    <t>BS33</t>
  </si>
  <si>
    <t>20m</t>
  </si>
  <si>
    <t>B10/37r</t>
  </si>
  <si>
    <t>10m</t>
  </si>
  <si>
    <t>B10/43</t>
  </si>
  <si>
    <t>B25/2r</t>
  </si>
  <si>
    <t>B25/50</t>
  </si>
  <si>
    <t>B25/54</t>
  </si>
  <si>
    <t>B10/32</t>
  </si>
  <si>
    <t>B10/1r</t>
  </si>
  <si>
    <t>B50/8</t>
  </si>
  <si>
    <t>50m</t>
  </si>
  <si>
    <t>B25/17</t>
  </si>
  <si>
    <t>B50/17</t>
  </si>
  <si>
    <t> DAP CC</t>
  </si>
  <si>
    <t>Course</t>
  </si>
  <si>
    <t>Distance</t>
  </si>
  <si>
    <t>GYCC</t>
  </si>
  <si>
    <t>KLCC</t>
  </si>
  <si>
    <t>NABC</t>
  </si>
  <si>
    <t>ELY</t>
  </si>
  <si>
    <t>CC Sud</t>
  </si>
  <si>
    <t>WSW</t>
  </si>
  <si>
    <t>Orwell</t>
  </si>
  <si>
    <t>SDCC</t>
  </si>
  <si>
    <t>VCB</t>
  </si>
  <si>
    <t>VCN</t>
  </si>
  <si>
    <t>Godric</t>
  </si>
  <si>
    <t>Wolsely</t>
  </si>
  <si>
    <t>Diss</t>
  </si>
  <si>
    <t>22m</t>
  </si>
  <si>
    <t>21m</t>
  </si>
  <si>
    <t>Newmkt</t>
  </si>
  <si>
    <t>Plomes
gate</t>
  </si>
  <si>
    <t>CC-B</t>
  </si>
  <si>
    <t>Ips-BC</t>
  </si>
  <si>
    <t>Rider</t>
  </si>
  <si>
    <t>Class</t>
  </si>
  <si>
    <t>Junior/Juvenile (U18)                  </t>
  </si>
  <si>
    <t>Senior                             </t>
  </si>
  <si>
    <t> Lady</t>
  </si>
  <si>
    <t>Veteran (40-49)</t>
  </si>
  <si>
    <t>Senior Vet (50-59)             </t>
  </si>
  <si>
    <t>Super Vet (60-69)</t>
  </si>
  <si>
    <t>King Vet (70+)                              </t>
  </si>
  <si>
    <t>Team (of 3). (Ages taken at 1st January)</t>
  </si>
  <si>
    <t>Best Improvement (based on previous year’s points in 7 qualifying events) </t>
  </si>
  <si>
    <t>U18</t>
  </si>
  <si>
    <t>Senior</t>
  </si>
  <si>
    <t>Lady</t>
  </si>
  <si>
    <t>40-49</t>
  </si>
  <si>
    <t>50-59</t>
  </si>
  <si>
    <t>60-69</t>
  </si>
  <si>
    <t>70+</t>
  </si>
  <si>
    <t>Ages taken at 1st January</t>
  </si>
  <si>
    <t>based on previous year’s points in 7 qualifying events</t>
  </si>
  <si>
    <t>Team</t>
  </si>
  <si>
    <t>Points</t>
  </si>
  <si>
    <t>Peter Tibbitts</t>
  </si>
  <si>
    <t>Ford CC</t>
  </si>
  <si>
    <t>Daniel Bloy</t>
  </si>
  <si>
    <t>Team VeloVelocity</t>
  </si>
  <si>
    <t>Andy Kennedy</t>
  </si>
  <si>
    <t>Plomesgate CC</t>
  </si>
  <si>
    <t>Antony Birt</t>
  </si>
  <si>
    <t>Ipswich BC</t>
  </si>
  <si>
    <t>Jim Hardwicke</t>
  </si>
  <si>
    <t>Paul Moss</t>
  </si>
  <si>
    <t>Stowmarket &amp; DC</t>
  </si>
  <si>
    <t>Nick Webber</t>
  </si>
  <si>
    <t>CC Sudbury</t>
  </si>
  <si>
    <t>David Fenn</t>
  </si>
  <si>
    <t>Alan McGuire</t>
  </si>
  <si>
    <t>David Young</t>
  </si>
  <si>
    <t>West Suffolk Wheelers</t>
  </si>
  <si>
    <t>Robert Hobbs</t>
  </si>
  <si>
    <t>Diss &amp; District CC</t>
  </si>
  <si>
    <t>Did Not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</si>
</sst>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52525"/>
      <name val="Open Sans"/>
      <family val="2"/>
    </font>
    <font>
      <sz val="10"/>
      <color rgb="FF252525"/>
      <name val="Open Sans"/>
      <family val="2"/>
    </font>
    <font>
      <sz val="9"/>
      <color theme="1"/>
      <name val="Calibri"/>
      <family val="2"/>
      <scheme val="minor"/>
    </font>
    <font>
      <sz val="9"/>
      <color rgb="FF252525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2" xfId="0" applyBorder="1"/>
    <xf numFmtId="15" fontId="2" fillId="2" borderId="0" xfId="0" applyNumberFormat="1" applyFont="1" applyFill="1" applyAlignment="1">
      <alignment vertical="center" wrapText="1"/>
    </xf>
    <xf numFmtId="16" fontId="0" fillId="0" borderId="2" xfId="0" applyNumberFormat="1" applyBorder="1" applyAlignment="1">
      <alignment horizontal="left" vertical="top" textRotation="39"/>
    </xf>
    <xf numFmtId="0" fontId="4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9" xfId="0" applyFill="1" applyBorder="1"/>
    <xf numFmtId="0" fontId="0" fillId="6" borderId="1" xfId="0" applyFill="1" applyBorder="1"/>
    <xf numFmtId="0" fontId="0" fillId="6" borderId="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9" xfId="0" applyFill="1" applyBorder="1"/>
    <xf numFmtId="0" fontId="0" fillId="8" borderId="1" xfId="0" applyFill="1" applyBorder="1"/>
    <xf numFmtId="0" fontId="0" fillId="8" borderId="4" xfId="0" applyFill="1" applyBorder="1"/>
    <xf numFmtId="0" fontId="0" fillId="8" borderId="9" xfId="0" applyFill="1" applyBorder="1"/>
    <xf numFmtId="15" fontId="2" fillId="8" borderId="1" xfId="0" applyNumberFormat="1" applyFont="1" applyFill="1" applyBorder="1" applyAlignment="1">
      <alignment vertical="center" wrapText="1"/>
    </xf>
    <xf numFmtId="15" fontId="2" fillId="8" borderId="9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35A7-FA12-41A8-8B15-C40D5D8EA53F}">
  <dimension ref="A2:AE27"/>
  <sheetViews>
    <sheetView tabSelected="1" workbookViewId="0">
      <selection activeCell="R22" sqref="R22"/>
    </sheetView>
  </sheetViews>
  <sheetFormatPr defaultRowHeight="15" x14ac:dyDescent="0.25"/>
  <cols>
    <col min="1" max="1" width="22.140625" customWidth="1"/>
    <col min="2" max="2" width="23.7109375" customWidth="1"/>
    <col min="3" max="3" width="6.5703125" bestFit="1" customWidth="1"/>
    <col min="4" max="4" width="9.7109375" bestFit="1" customWidth="1"/>
    <col min="5" max="5" width="7" bestFit="1" customWidth="1"/>
    <col min="6" max="6" width="8.7109375" bestFit="1" customWidth="1"/>
    <col min="7" max="7" width="8.5703125" bestFit="1" customWidth="1"/>
    <col min="8" max="8" width="7.140625" bestFit="1" customWidth="1"/>
    <col min="9" max="9" width="8.85546875" bestFit="1" customWidth="1"/>
    <col min="10" max="10" width="7.140625" bestFit="1" customWidth="1"/>
    <col min="11" max="12" width="8.7109375" bestFit="1" customWidth="1"/>
    <col min="13" max="13" width="6.85546875" bestFit="1" customWidth="1"/>
    <col min="14" max="15" width="8.7109375" bestFit="1" customWidth="1"/>
    <col min="16" max="16" width="8.28515625" bestFit="1" customWidth="1"/>
    <col min="17" max="19" width="8.7109375" bestFit="1" customWidth="1"/>
    <col min="20" max="20" width="8.28515625" bestFit="1" customWidth="1"/>
    <col min="21" max="21" width="8.7109375" bestFit="1" customWidth="1"/>
    <col min="22" max="23" width="7.42578125" bestFit="1" customWidth="1"/>
    <col min="24" max="31" width="8.7109375" bestFit="1" customWidth="1"/>
  </cols>
  <sheetData>
    <row r="2" spans="1:31" ht="55.5" customHeight="1" thickBot="1" x14ac:dyDescent="0.3">
      <c r="D2" s="6" t="s">
        <v>1</v>
      </c>
      <c r="E2" s="8">
        <v>44969</v>
      </c>
      <c r="F2" s="8">
        <v>44989</v>
      </c>
      <c r="G2" s="8">
        <v>44990</v>
      </c>
      <c r="H2" s="8">
        <v>44996</v>
      </c>
      <c r="I2" s="8">
        <v>45003</v>
      </c>
      <c r="J2" s="8">
        <v>45010</v>
      </c>
      <c r="K2" s="8">
        <v>45011</v>
      </c>
      <c r="L2" s="8">
        <v>45017</v>
      </c>
      <c r="M2" s="8">
        <v>45024</v>
      </c>
      <c r="N2" s="8">
        <v>45038</v>
      </c>
      <c r="O2" s="8">
        <v>45047</v>
      </c>
      <c r="P2" s="8">
        <v>45052</v>
      </c>
      <c r="Q2" s="8">
        <v>45060</v>
      </c>
      <c r="R2" s="8">
        <v>45067</v>
      </c>
      <c r="S2" s="8">
        <v>45073</v>
      </c>
      <c r="T2" s="8">
        <v>45081</v>
      </c>
      <c r="U2" s="8">
        <v>45087</v>
      </c>
      <c r="V2" s="8">
        <v>45102</v>
      </c>
      <c r="W2" s="8">
        <v>45115</v>
      </c>
      <c r="X2" s="8">
        <v>45123</v>
      </c>
      <c r="Y2" s="8">
        <v>45150</v>
      </c>
      <c r="Z2" s="8">
        <v>45151</v>
      </c>
      <c r="AA2" s="8">
        <v>45158</v>
      </c>
      <c r="AB2" s="8">
        <v>45178</v>
      </c>
      <c r="AC2" s="8">
        <v>45185</v>
      </c>
      <c r="AD2" s="8">
        <v>45192</v>
      </c>
      <c r="AE2" s="8">
        <v>45200</v>
      </c>
    </row>
    <row r="3" spans="1:31" s="1" customFormat="1" ht="28.5" x14ac:dyDescent="0.2">
      <c r="D3" s="9" t="s">
        <v>0</v>
      </c>
      <c r="E3" s="10" t="s">
        <v>33</v>
      </c>
      <c r="F3" s="10" t="s">
        <v>47</v>
      </c>
      <c r="G3" s="10" t="s">
        <v>34</v>
      </c>
      <c r="H3" s="10" t="s">
        <v>35</v>
      </c>
      <c r="I3" s="10" t="s">
        <v>46</v>
      </c>
      <c r="J3" s="10" t="s">
        <v>36</v>
      </c>
      <c r="K3" s="10" t="s">
        <v>45</v>
      </c>
      <c r="L3" s="10" t="s">
        <v>31</v>
      </c>
      <c r="M3" s="11" t="s">
        <v>37</v>
      </c>
      <c r="N3" s="11" t="s">
        <v>31</v>
      </c>
      <c r="O3" s="11" t="s">
        <v>38</v>
      </c>
      <c r="P3" s="11" t="s">
        <v>46</v>
      </c>
      <c r="Q3" s="11" t="s">
        <v>39</v>
      </c>
      <c r="R3" s="11" t="s">
        <v>30</v>
      </c>
      <c r="S3" s="11" t="s">
        <v>48</v>
      </c>
      <c r="T3" s="11" t="s">
        <v>33</v>
      </c>
      <c r="U3" s="11" t="s">
        <v>40</v>
      </c>
      <c r="V3" s="11" t="s">
        <v>47</v>
      </c>
      <c r="W3" s="11" t="s">
        <v>41</v>
      </c>
      <c r="X3" s="11" t="s">
        <v>40</v>
      </c>
      <c r="Y3" s="11" t="s">
        <v>47</v>
      </c>
      <c r="Z3" s="11" t="s">
        <v>42</v>
      </c>
      <c r="AA3" s="11" t="s">
        <v>38</v>
      </c>
      <c r="AB3" s="11" t="s">
        <v>32</v>
      </c>
      <c r="AC3" s="11" t="s">
        <v>27</v>
      </c>
      <c r="AD3" s="11" t="s">
        <v>31</v>
      </c>
      <c r="AE3" s="12" t="s">
        <v>32</v>
      </c>
    </row>
    <row r="4" spans="1:31" x14ac:dyDescent="0.25">
      <c r="D4" s="13" t="s">
        <v>28</v>
      </c>
      <c r="E4" s="3" t="s">
        <v>2</v>
      </c>
      <c r="F4" s="3" t="s">
        <v>4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13</v>
      </c>
      <c r="N4" s="3" t="s">
        <v>15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17</v>
      </c>
      <c r="V4" s="3" t="s">
        <v>23</v>
      </c>
      <c r="W4" s="3" t="s">
        <v>8</v>
      </c>
      <c r="X4" s="3" t="s">
        <v>19</v>
      </c>
      <c r="Y4" s="3" t="s">
        <v>4</v>
      </c>
      <c r="Z4" s="3" t="s">
        <v>25</v>
      </c>
      <c r="AA4" s="3" t="s">
        <v>26</v>
      </c>
      <c r="AB4" s="3" t="s">
        <v>17</v>
      </c>
      <c r="AC4" s="3" t="s">
        <v>17</v>
      </c>
      <c r="AD4" s="3" t="s">
        <v>15</v>
      </c>
      <c r="AE4" s="14" t="s">
        <v>19</v>
      </c>
    </row>
    <row r="5" spans="1:31" ht="17.25" thickBot="1" x14ac:dyDescent="0.3">
      <c r="D5" s="15" t="s">
        <v>29</v>
      </c>
      <c r="E5" s="4" t="s">
        <v>12</v>
      </c>
      <c r="F5" s="4" t="s">
        <v>16</v>
      </c>
      <c r="G5" s="4" t="s">
        <v>43</v>
      </c>
      <c r="H5" s="4" t="s">
        <v>44</v>
      </c>
      <c r="I5" s="4" t="s">
        <v>16</v>
      </c>
      <c r="J5" s="4" t="s">
        <v>14</v>
      </c>
      <c r="K5" s="4" t="s">
        <v>16</v>
      </c>
      <c r="L5" s="4" t="s">
        <v>12</v>
      </c>
      <c r="M5" s="4" t="s">
        <v>14</v>
      </c>
      <c r="N5" s="4" t="s">
        <v>16</v>
      </c>
      <c r="O5" s="4" t="s">
        <v>16</v>
      </c>
      <c r="P5" s="4" t="s">
        <v>12</v>
      </c>
      <c r="Q5" s="4" t="s">
        <v>12</v>
      </c>
      <c r="R5" s="4" t="s">
        <v>12</v>
      </c>
      <c r="S5" s="4" t="s">
        <v>16</v>
      </c>
      <c r="T5" s="4" t="s">
        <v>16</v>
      </c>
      <c r="U5" s="4" t="s">
        <v>16</v>
      </c>
      <c r="V5" s="4" t="s">
        <v>24</v>
      </c>
      <c r="W5" s="4" t="s">
        <v>16</v>
      </c>
      <c r="X5" s="4" t="s">
        <v>12</v>
      </c>
      <c r="Y5" s="4" t="s">
        <v>16</v>
      </c>
      <c r="Z5" s="4" t="s">
        <v>12</v>
      </c>
      <c r="AA5" s="4" t="s">
        <v>24</v>
      </c>
      <c r="AB5" s="4" t="s">
        <v>16</v>
      </c>
      <c r="AC5" s="4" t="s">
        <v>16</v>
      </c>
      <c r="AD5" s="4" t="s">
        <v>16</v>
      </c>
      <c r="AE5" s="16" t="s">
        <v>12</v>
      </c>
    </row>
    <row r="6" spans="1:31" ht="17.25" thickBot="1" x14ac:dyDescent="0.3">
      <c r="A6" s="28" t="s">
        <v>49</v>
      </c>
      <c r="B6" s="29" t="s">
        <v>69</v>
      </c>
      <c r="C6" s="30" t="s">
        <v>70</v>
      </c>
      <c r="D6" s="17" t="s">
        <v>50</v>
      </c>
      <c r="E6" s="18" t="s">
        <v>3</v>
      </c>
      <c r="F6" s="18" t="s">
        <v>5</v>
      </c>
      <c r="G6" s="18" t="s">
        <v>3</v>
      </c>
      <c r="H6" s="18" t="s">
        <v>3</v>
      </c>
      <c r="I6" s="18" t="s">
        <v>5</v>
      </c>
      <c r="J6" s="18" t="s">
        <v>3</v>
      </c>
      <c r="K6" s="18" t="s">
        <v>5</v>
      </c>
      <c r="L6" s="18" t="s">
        <v>3</v>
      </c>
      <c r="M6" s="18" t="s">
        <v>3</v>
      </c>
      <c r="N6" s="18" t="s">
        <v>5</v>
      </c>
      <c r="O6" s="18" t="s">
        <v>5</v>
      </c>
      <c r="P6" s="18" t="s">
        <v>3</v>
      </c>
      <c r="Q6" s="18" t="s">
        <v>3</v>
      </c>
      <c r="R6" s="18" t="s">
        <v>3</v>
      </c>
      <c r="S6" s="18" t="s">
        <v>5</v>
      </c>
      <c r="T6" s="18" t="s">
        <v>5</v>
      </c>
      <c r="U6" s="18" t="s">
        <v>5</v>
      </c>
      <c r="V6" s="18" t="s">
        <v>3</v>
      </c>
      <c r="W6" s="18" t="s">
        <v>5</v>
      </c>
      <c r="X6" s="18" t="s">
        <v>3</v>
      </c>
      <c r="Y6" s="18" t="s">
        <v>5</v>
      </c>
      <c r="Z6" s="18" t="s">
        <v>3</v>
      </c>
      <c r="AA6" s="18" t="s">
        <v>3</v>
      </c>
      <c r="AB6" s="18" t="s">
        <v>5</v>
      </c>
      <c r="AC6" s="18" t="s">
        <v>5</v>
      </c>
      <c r="AD6" s="18" t="s">
        <v>5</v>
      </c>
      <c r="AE6" s="19" t="s">
        <v>3</v>
      </c>
    </row>
    <row r="7" spans="1:31" x14ac:dyDescent="0.25">
      <c r="A7" s="31" t="s">
        <v>80</v>
      </c>
      <c r="B7" s="5" t="s">
        <v>81</v>
      </c>
      <c r="C7" s="32">
        <f t="shared" ref="C7:C15" si="0">SUM(D7:AE7)</f>
        <v>838</v>
      </c>
      <c r="D7" s="13"/>
      <c r="E7" s="33"/>
      <c r="F7" s="33"/>
      <c r="G7" s="33"/>
      <c r="H7" s="33"/>
      <c r="I7" s="5">
        <v>107</v>
      </c>
      <c r="J7" s="5">
        <v>113</v>
      </c>
      <c r="K7" s="33"/>
      <c r="L7" s="33"/>
      <c r="M7" s="5">
        <v>113</v>
      </c>
      <c r="N7" s="5">
        <v>102</v>
      </c>
      <c r="O7" s="5">
        <v>93</v>
      </c>
      <c r="P7" s="38"/>
      <c r="Q7" s="5">
        <v>104</v>
      </c>
      <c r="R7" s="38"/>
      <c r="S7" s="5">
        <v>109</v>
      </c>
      <c r="T7" s="41"/>
      <c r="U7" s="5">
        <v>97</v>
      </c>
      <c r="V7" s="38"/>
      <c r="W7" s="41"/>
      <c r="X7" s="2"/>
      <c r="Y7" s="2"/>
      <c r="Z7" s="2"/>
      <c r="AA7" s="2"/>
      <c r="AB7" s="2"/>
      <c r="AC7" s="2"/>
      <c r="AD7" s="2"/>
      <c r="AE7" s="24"/>
    </row>
    <row r="8" spans="1:31" x14ac:dyDescent="0.25">
      <c r="A8" s="31" t="s">
        <v>75</v>
      </c>
      <c r="B8" s="5" t="s">
        <v>78</v>
      </c>
      <c r="C8" s="32">
        <f>SUM(D8:AE8)</f>
        <v>759</v>
      </c>
      <c r="D8" s="13"/>
      <c r="E8" s="5">
        <v>96</v>
      </c>
      <c r="F8" s="33"/>
      <c r="G8" s="5">
        <v>111</v>
      </c>
      <c r="H8" s="33"/>
      <c r="I8" s="5">
        <v>112</v>
      </c>
      <c r="J8" s="5">
        <v>115</v>
      </c>
      <c r="K8" s="33"/>
      <c r="L8" s="33"/>
      <c r="M8" s="33"/>
      <c r="N8" s="33"/>
      <c r="O8" s="33"/>
      <c r="P8" s="38"/>
      <c r="Q8" s="5">
        <v>109</v>
      </c>
      <c r="R8" s="38"/>
      <c r="S8" s="41"/>
      <c r="T8" s="5">
        <v>111</v>
      </c>
      <c r="U8" s="5">
        <v>105</v>
      </c>
      <c r="V8" s="38"/>
      <c r="W8" s="41"/>
      <c r="X8" s="2"/>
      <c r="Y8" s="2"/>
      <c r="Z8" s="2"/>
      <c r="AA8" s="2"/>
      <c r="AB8" s="2"/>
      <c r="AC8" s="2"/>
      <c r="AD8" s="2"/>
      <c r="AE8" s="24"/>
    </row>
    <row r="9" spans="1:31" ht="15.75" thickBot="1" x14ac:dyDescent="0.3">
      <c r="A9" s="31" t="s">
        <v>82</v>
      </c>
      <c r="B9" s="5" t="s">
        <v>83</v>
      </c>
      <c r="C9" s="32">
        <f t="shared" si="0"/>
        <v>739</v>
      </c>
      <c r="D9" s="13"/>
      <c r="E9" s="33"/>
      <c r="F9" s="33"/>
      <c r="G9" s="33"/>
      <c r="H9" s="33"/>
      <c r="I9" s="5">
        <v>108</v>
      </c>
      <c r="J9" s="33"/>
      <c r="K9" s="5">
        <v>114</v>
      </c>
      <c r="L9" s="5">
        <v>110</v>
      </c>
      <c r="M9" s="33"/>
      <c r="N9" s="5">
        <v>99</v>
      </c>
      <c r="O9" s="5">
        <v>86</v>
      </c>
      <c r="P9" s="38"/>
      <c r="Q9" s="5">
        <v>105</v>
      </c>
      <c r="R9" s="38"/>
      <c r="S9" s="41"/>
      <c r="T9" s="41"/>
      <c r="U9" s="41"/>
      <c r="V9" s="38"/>
      <c r="W9" s="5">
        <v>117</v>
      </c>
      <c r="X9" s="2"/>
      <c r="Y9" s="2"/>
      <c r="Z9" s="2"/>
      <c r="AA9" s="2"/>
      <c r="AB9" s="2"/>
      <c r="AC9" s="2"/>
      <c r="AD9" s="2"/>
      <c r="AE9" s="24"/>
    </row>
    <row r="10" spans="1:31" x14ac:dyDescent="0.25">
      <c r="A10" s="31" t="s">
        <v>71</v>
      </c>
      <c r="B10" s="5" t="s">
        <v>72</v>
      </c>
      <c r="C10" s="32">
        <f>SUM(D10:AE10)</f>
        <v>503</v>
      </c>
      <c r="D10" s="20"/>
      <c r="E10" s="21">
        <v>98</v>
      </c>
      <c r="F10" s="34"/>
      <c r="G10" s="34"/>
      <c r="H10" s="21">
        <v>108</v>
      </c>
      <c r="I10" s="34"/>
      <c r="J10" s="34"/>
      <c r="K10" s="34"/>
      <c r="L10" s="34"/>
      <c r="M10" s="34"/>
      <c r="N10" s="21">
        <v>97</v>
      </c>
      <c r="O10" s="34"/>
      <c r="P10" s="39"/>
      <c r="Q10" s="34"/>
      <c r="R10" s="39"/>
      <c r="S10" s="42"/>
      <c r="T10" s="42"/>
      <c r="U10" s="21">
        <v>93</v>
      </c>
      <c r="V10" s="39"/>
      <c r="W10" s="21">
        <v>107</v>
      </c>
      <c r="X10" s="22"/>
      <c r="Y10" s="22"/>
      <c r="Z10" s="22"/>
      <c r="AA10" s="22"/>
      <c r="AB10" s="22"/>
      <c r="AC10" s="22"/>
      <c r="AD10" s="22"/>
      <c r="AE10" s="23"/>
    </row>
    <row r="11" spans="1:31" x14ac:dyDescent="0.25">
      <c r="A11" s="31" t="s">
        <v>86</v>
      </c>
      <c r="B11" s="5" t="s">
        <v>87</v>
      </c>
      <c r="C11" s="32">
        <f t="shared" si="0"/>
        <v>475</v>
      </c>
      <c r="D11" s="13"/>
      <c r="E11" s="33"/>
      <c r="F11" s="33"/>
      <c r="G11" s="33"/>
      <c r="H11" s="5">
        <v>105</v>
      </c>
      <c r="I11" s="5">
        <v>103</v>
      </c>
      <c r="J11" s="33"/>
      <c r="K11" s="5">
        <v>104</v>
      </c>
      <c r="L11" s="33"/>
      <c r="M11" s="33"/>
      <c r="N11" s="33"/>
      <c r="O11" s="5">
        <v>73</v>
      </c>
      <c r="P11" s="38"/>
      <c r="Q11" s="33"/>
      <c r="R11" s="38"/>
      <c r="S11" s="41"/>
      <c r="T11" s="41"/>
      <c r="U11" s="5">
        <v>90</v>
      </c>
      <c r="V11" s="38"/>
      <c r="W11" s="41"/>
      <c r="X11" s="2"/>
      <c r="Y11" s="2"/>
      <c r="Z11" s="2"/>
      <c r="AA11" s="2"/>
      <c r="AB11" s="2"/>
      <c r="AC11" s="2"/>
      <c r="AD11" s="2"/>
      <c r="AE11" s="24"/>
    </row>
    <row r="12" spans="1:31" x14ac:dyDescent="0.25">
      <c r="A12" s="31" t="s">
        <v>73</v>
      </c>
      <c r="B12" s="5" t="s">
        <v>74</v>
      </c>
      <c r="C12" s="32">
        <f>SUM(D12:AE12)</f>
        <v>462</v>
      </c>
      <c r="D12" s="13"/>
      <c r="E12" s="33"/>
      <c r="F12" s="5">
        <v>114</v>
      </c>
      <c r="G12" s="33"/>
      <c r="H12" s="33"/>
      <c r="I12" s="33"/>
      <c r="J12" s="33"/>
      <c r="K12" s="33"/>
      <c r="L12" s="5">
        <v>115</v>
      </c>
      <c r="M12" s="33"/>
      <c r="N12" s="33"/>
      <c r="O12" s="33"/>
      <c r="P12" s="38"/>
      <c r="Q12" s="33"/>
      <c r="R12" s="38"/>
      <c r="S12" s="41"/>
      <c r="T12" s="5">
        <v>116</v>
      </c>
      <c r="U12" s="5">
        <v>117</v>
      </c>
      <c r="V12" s="38"/>
      <c r="W12" s="41"/>
      <c r="X12" s="2"/>
      <c r="Y12" s="2"/>
      <c r="Z12" s="2"/>
      <c r="AA12" s="2"/>
      <c r="AB12" s="2"/>
      <c r="AC12" s="2"/>
      <c r="AD12" s="2"/>
      <c r="AE12" s="24"/>
    </row>
    <row r="13" spans="1:31" x14ac:dyDescent="0.25">
      <c r="A13" s="31" t="s">
        <v>84</v>
      </c>
      <c r="B13" s="5" t="s">
        <v>83</v>
      </c>
      <c r="C13" s="32">
        <f>SUM(D13:AE13)</f>
        <v>449</v>
      </c>
      <c r="D13" s="13"/>
      <c r="E13" s="5">
        <v>80</v>
      </c>
      <c r="F13" s="33"/>
      <c r="G13" s="5">
        <v>92</v>
      </c>
      <c r="H13" s="36"/>
      <c r="I13" s="33"/>
      <c r="J13" s="33"/>
      <c r="K13" s="33"/>
      <c r="L13" s="33"/>
      <c r="M13" s="33"/>
      <c r="N13" s="33"/>
      <c r="O13" s="33"/>
      <c r="P13" s="38"/>
      <c r="Q13" s="33"/>
      <c r="R13" s="38"/>
      <c r="S13" s="5">
        <v>103</v>
      </c>
      <c r="T13" s="41"/>
      <c r="U13" s="5">
        <v>68</v>
      </c>
      <c r="V13" s="38"/>
      <c r="W13" s="5">
        <v>106</v>
      </c>
      <c r="X13" s="2"/>
      <c r="Y13" s="2"/>
      <c r="Z13" s="2"/>
      <c r="AA13" s="2"/>
      <c r="AB13" s="2"/>
      <c r="AC13" s="2"/>
      <c r="AD13" s="2"/>
      <c r="AE13" s="24"/>
    </row>
    <row r="14" spans="1:31" x14ac:dyDescent="0.25">
      <c r="A14" s="31" t="s">
        <v>85</v>
      </c>
      <c r="B14" s="5" t="s">
        <v>76</v>
      </c>
      <c r="C14" s="32">
        <f t="shared" ref="C14" si="1">SUM(D14:AE14)</f>
        <v>399</v>
      </c>
      <c r="D14" s="13"/>
      <c r="E14" s="33"/>
      <c r="F14" s="33"/>
      <c r="G14" s="33"/>
      <c r="H14" s="33"/>
      <c r="I14" s="33"/>
      <c r="J14" s="33"/>
      <c r="K14" s="33"/>
      <c r="L14" s="33"/>
      <c r="M14" s="5">
        <v>105</v>
      </c>
      <c r="N14" s="33"/>
      <c r="O14" s="33"/>
      <c r="P14" s="38"/>
      <c r="Q14" s="5">
        <v>95</v>
      </c>
      <c r="R14" s="38"/>
      <c r="S14" s="41"/>
      <c r="T14" s="41"/>
      <c r="U14" s="5">
        <v>89</v>
      </c>
      <c r="V14" s="38"/>
      <c r="W14" s="5">
        <v>110</v>
      </c>
      <c r="X14" s="2"/>
      <c r="Y14" s="2"/>
      <c r="Z14" s="2"/>
      <c r="AA14" s="2"/>
      <c r="AB14" s="2"/>
      <c r="AC14" s="2"/>
      <c r="AD14" s="2"/>
      <c r="AE14" s="24"/>
    </row>
    <row r="15" spans="1:31" x14ac:dyDescent="0.25">
      <c r="A15" s="31" t="s">
        <v>79</v>
      </c>
      <c r="B15" s="5" t="s">
        <v>76</v>
      </c>
      <c r="C15" s="32">
        <f t="shared" si="0"/>
        <v>109</v>
      </c>
      <c r="D15" s="13"/>
      <c r="E15" s="33"/>
      <c r="F15" s="33"/>
      <c r="G15" s="33"/>
      <c r="H15" s="33"/>
      <c r="I15" s="5">
        <v>109</v>
      </c>
      <c r="J15" s="33"/>
      <c r="K15" s="33"/>
      <c r="L15" s="33"/>
      <c r="M15" s="33"/>
      <c r="N15" s="33"/>
      <c r="O15" s="33"/>
      <c r="P15" s="38"/>
      <c r="Q15" s="33"/>
      <c r="R15" s="38"/>
      <c r="S15" s="41"/>
      <c r="T15" s="41"/>
      <c r="U15" s="41"/>
      <c r="V15" s="38"/>
      <c r="W15" s="41"/>
      <c r="X15" s="2"/>
      <c r="Y15" s="2"/>
      <c r="Z15" s="2"/>
      <c r="AA15" s="2"/>
      <c r="AB15" s="2"/>
      <c r="AC15" s="2"/>
      <c r="AD15" s="2"/>
      <c r="AE15" s="24"/>
    </row>
    <row r="16" spans="1:31" x14ac:dyDescent="0.25">
      <c r="A16" s="31" t="s">
        <v>77</v>
      </c>
      <c r="B16" s="5" t="s">
        <v>76</v>
      </c>
      <c r="C16" s="32">
        <f>SUM(D16:AE16)</f>
        <v>0</v>
      </c>
      <c r="D16" s="1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8"/>
      <c r="Q16" s="33"/>
      <c r="R16" s="38"/>
      <c r="S16" s="41"/>
      <c r="T16" s="41"/>
      <c r="U16" s="41"/>
      <c r="V16" s="38"/>
      <c r="W16" s="41"/>
      <c r="X16" s="2"/>
      <c r="Y16" s="2"/>
      <c r="Z16" s="2"/>
      <c r="AA16" s="2"/>
      <c r="AB16" s="2"/>
      <c r="AC16" s="2"/>
      <c r="AD16" s="2"/>
      <c r="AE16" s="24"/>
    </row>
    <row r="17" spans="1:31" x14ac:dyDescent="0.25">
      <c r="A17" s="31" t="s">
        <v>88</v>
      </c>
      <c r="B17" s="5" t="s">
        <v>89</v>
      </c>
      <c r="C17" s="32">
        <f>SUM(D17:AE17)</f>
        <v>0</v>
      </c>
      <c r="D17" s="1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8"/>
      <c r="Q17" s="33"/>
      <c r="R17" s="38"/>
      <c r="S17" s="41"/>
      <c r="T17" s="41"/>
      <c r="U17" s="41"/>
      <c r="V17" s="38"/>
      <c r="W17" s="41"/>
      <c r="X17" s="2"/>
      <c r="Y17" s="2"/>
      <c r="Z17" s="2"/>
      <c r="AA17" s="2"/>
      <c r="AB17" s="2"/>
      <c r="AC17" s="2"/>
      <c r="AD17" s="2"/>
      <c r="AE17" s="24"/>
    </row>
    <row r="18" spans="1:31" ht="16.5" x14ac:dyDescent="0.25">
      <c r="A18" s="37"/>
      <c r="B18" s="2" t="s">
        <v>90</v>
      </c>
      <c r="C18" s="24"/>
      <c r="D18" s="1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8"/>
      <c r="Q18" s="33"/>
      <c r="R18" s="38"/>
      <c r="S18" s="41"/>
      <c r="T18" s="41"/>
      <c r="U18" s="41"/>
      <c r="V18" s="38"/>
      <c r="W18" s="44"/>
      <c r="X18" s="2"/>
      <c r="Y18" s="2"/>
      <c r="Z18" s="2"/>
      <c r="AA18" s="2"/>
      <c r="AB18" s="2"/>
      <c r="AC18" s="2"/>
      <c r="AD18" s="2"/>
      <c r="AE18" s="24"/>
    </row>
    <row r="19" spans="1:31" ht="17.25" thickBot="1" x14ac:dyDescent="0.3">
      <c r="A19" s="25"/>
      <c r="B19" s="26"/>
      <c r="C19" s="27"/>
      <c r="D19" s="2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40"/>
      <c r="Q19" s="35"/>
      <c r="R19" s="40"/>
      <c r="S19" s="43"/>
      <c r="T19" s="43"/>
      <c r="U19" s="43"/>
      <c r="V19" s="40"/>
      <c r="W19" s="45"/>
      <c r="X19" s="26"/>
      <c r="Y19" s="26"/>
      <c r="Z19" s="26"/>
      <c r="AA19" s="26"/>
      <c r="AB19" s="26"/>
      <c r="AC19" s="26"/>
      <c r="AD19" s="26"/>
      <c r="AE19" s="27"/>
    </row>
    <row r="21" spans="1:31" ht="16.5" x14ac:dyDescent="0.25">
      <c r="W21" s="7"/>
    </row>
    <row r="22" spans="1:31" ht="16.5" x14ac:dyDescent="0.25">
      <c r="W22" s="7"/>
    </row>
    <row r="23" spans="1:31" ht="16.5" x14ac:dyDescent="0.25">
      <c r="W23" s="7"/>
    </row>
    <row r="24" spans="1:31" ht="16.5" x14ac:dyDescent="0.25">
      <c r="W24" s="7"/>
    </row>
    <row r="25" spans="1:31" ht="16.5" x14ac:dyDescent="0.25">
      <c r="W25" s="7"/>
    </row>
    <row r="26" spans="1:31" ht="16.5" x14ac:dyDescent="0.25">
      <c r="W26" s="7"/>
    </row>
    <row r="27" spans="1:31" ht="16.5" x14ac:dyDescent="0.25">
      <c r="W27" s="7"/>
    </row>
  </sheetData>
  <autoFilter ref="A2:AE44" xr:uid="{916A35A7-FA12-41A8-8B15-C40D5D8EA53F}"/>
  <pageMargins left="0.23622047244094491" right="0.23622047244094491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EE1276-C2F6-4B9B-9327-782BBDB4791A}">
          <x14:formula1>
            <xm:f>Sheet2!$E$5:$E$11</xm:f>
          </x14:formula1>
          <xm:sqref>D30:D44 D55:D806 D21:D28 D7:D14 D15:D19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3DAF-DAE8-4AEE-A5CE-6EC0FA681C1B}">
  <dimension ref="D5:E13"/>
  <sheetViews>
    <sheetView workbookViewId="0">
      <selection activeCell="F18" sqref="F18"/>
    </sheetView>
  </sheetViews>
  <sheetFormatPr defaultRowHeight="15" x14ac:dyDescent="0.25"/>
  <cols>
    <col min="4" max="4" width="20.42578125" customWidth="1"/>
  </cols>
  <sheetData>
    <row r="5" spans="4:5" x14ac:dyDescent="0.25">
      <c r="D5" t="s">
        <v>51</v>
      </c>
      <c r="E5" t="s">
        <v>60</v>
      </c>
    </row>
    <row r="6" spans="4:5" x14ac:dyDescent="0.25">
      <c r="D6" t="s">
        <v>52</v>
      </c>
      <c r="E6" t="s">
        <v>61</v>
      </c>
    </row>
    <row r="7" spans="4:5" x14ac:dyDescent="0.25">
      <c r="D7" t="s">
        <v>53</v>
      </c>
      <c r="E7" t="s">
        <v>62</v>
      </c>
    </row>
    <row r="8" spans="4:5" x14ac:dyDescent="0.25">
      <c r="D8" t="s">
        <v>54</v>
      </c>
      <c r="E8" t="s">
        <v>63</v>
      </c>
    </row>
    <row r="9" spans="4:5" x14ac:dyDescent="0.25">
      <c r="D9" t="s">
        <v>55</v>
      </c>
      <c r="E9" t="s">
        <v>64</v>
      </c>
    </row>
    <row r="10" spans="4:5" x14ac:dyDescent="0.25">
      <c r="D10" t="s">
        <v>56</v>
      </c>
      <c r="E10" t="s">
        <v>65</v>
      </c>
    </row>
    <row r="11" spans="4:5" x14ac:dyDescent="0.25">
      <c r="D11" t="s">
        <v>57</v>
      </c>
      <c r="E11" t="s">
        <v>66</v>
      </c>
    </row>
    <row r="12" spans="4:5" x14ac:dyDescent="0.25">
      <c r="D12" t="s">
        <v>58</v>
      </c>
      <c r="E12" t="s">
        <v>67</v>
      </c>
    </row>
    <row r="13" spans="4:5" x14ac:dyDescent="0.25">
      <c r="D13" t="s">
        <v>59</v>
      </c>
      <c r="E13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20D3C33F0AC84D92CC5C13AD668910" ma:contentTypeVersion="15" ma:contentTypeDescription="Create a new document." ma:contentTypeScope="" ma:versionID="c3459cdcfdea2603967938c48e6e753f">
  <xsd:schema xmlns:xsd="http://www.w3.org/2001/XMLSchema" xmlns:xs="http://www.w3.org/2001/XMLSchema" xmlns:p="http://schemas.microsoft.com/office/2006/metadata/properties" xmlns:ns2="6033a24b-d915-4d02-b497-8481e44ac781" xmlns:ns3="5cf4a3bd-09b1-4dd0-9df7-5ec2cea8c644" targetNamespace="http://schemas.microsoft.com/office/2006/metadata/properties" ma:root="true" ma:fieldsID="0e97851d1b43f359c13b910bd5e2f56e" ns2:_="" ns3:_="">
    <xsd:import namespace="6033a24b-d915-4d02-b497-8481e44ac781"/>
    <xsd:import namespace="5cf4a3bd-09b1-4dd0-9df7-5ec2cea8c6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a24b-d915-4d02-b497-8481e44ac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b4b1543-7401-4956-b429-ea7a528dabbd}" ma:internalName="TaxCatchAll" ma:showField="CatchAllData" ma:web="6033a24b-d915-4d02-b497-8481e44ac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4a3bd-09b1-4dd0-9df7-5ec2cea8c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12b425e-7a5e-4e08-bcdd-aa8b7927dc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33a24b-d915-4d02-b497-8481e44ac781" xsi:nil="true"/>
    <lcf76f155ced4ddcb4097134ff3c332f xmlns="5cf4a3bd-09b1-4dd0-9df7-5ec2cea8c6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66D517-8EB1-4A99-8D96-9134748FD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FF7C5-E8B0-4CDF-BFB2-A7D2E2699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3a24b-d915-4d02-b497-8481e44ac781"/>
    <ds:schemaRef ds:uri="5cf4a3bd-09b1-4dd0-9df7-5ec2cea8c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0895E-59B3-40DF-B6BC-C20F87BB300D}">
  <ds:schemaRefs>
    <ds:schemaRef ds:uri="http://schemas.microsoft.com/office/2006/metadata/properties"/>
    <ds:schemaRef ds:uri="http://schemas.microsoft.com/office/infopath/2007/PartnerControls"/>
    <ds:schemaRef ds:uri="6033a24b-d915-4d02-b497-8481e44ac781"/>
    <ds:schemaRef ds:uri="5cf4a3bd-09b1-4dd0-9df7-5ec2cea8c6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Penney</dc:creator>
  <cp:lastModifiedBy>Stephen Penney</cp:lastModifiedBy>
  <cp:lastPrinted>2023-03-28T20:54:37Z</cp:lastPrinted>
  <dcterms:created xsi:type="dcterms:W3CDTF">2023-02-28T13:14:56Z</dcterms:created>
  <dcterms:modified xsi:type="dcterms:W3CDTF">2023-07-22T19:45:04Z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0x0101005E20D3C33F0AC84D92CC5C13AD668910</vt:lpwstr>
  </property>
</Properties>
</file>