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BUNPC\Desktop\CERNAVODA\FRONTURI MASIVE\PT CLIENTI\"/>
    </mc:Choice>
  </mc:AlternateContent>
  <xr:revisionPtr revIDLastSave="0" documentId="13_ncr:1_{3FEF84CD-A9AE-4C57-8311-D7F28D230278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STEJAR LACUIT" sheetId="1" r:id="rId1"/>
    <sheet name="CIRES LACUIT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7" i="2" l="1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M56" i="2"/>
  <c r="E56" i="2"/>
  <c r="M55" i="2"/>
  <c r="E55" i="2"/>
  <c r="M54" i="2"/>
  <c r="E54" i="2"/>
  <c r="E53" i="2"/>
  <c r="E52" i="2"/>
  <c r="E51" i="2"/>
  <c r="E50" i="2"/>
  <c r="E49" i="2"/>
  <c r="E48" i="2"/>
  <c r="M47" i="2"/>
  <c r="E47" i="2"/>
  <c r="E46" i="2"/>
  <c r="E45" i="2"/>
  <c r="E44" i="2"/>
  <c r="E43" i="2"/>
  <c r="E42" i="2"/>
  <c r="E41" i="2"/>
  <c r="E40" i="2"/>
  <c r="E39" i="2"/>
  <c r="E38" i="2"/>
  <c r="M37" i="2"/>
  <c r="E37" i="2"/>
  <c r="M36" i="2"/>
  <c r="E36" i="2"/>
  <c r="M35" i="2"/>
  <c r="E35" i="2"/>
  <c r="M34" i="2"/>
  <c r="E34" i="2"/>
  <c r="M33" i="2"/>
  <c r="E33" i="2"/>
  <c r="M32" i="2"/>
  <c r="E32" i="2"/>
  <c r="M31" i="2"/>
  <c r="E31" i="2"/>
  <c r="M30" i="2"/>
  <c r="E30" i="2"/>
  <c r="M29" i="2"/>
  <c r="E29" i="2"/>
  <c r="M28" i="2"/>
  <c r="E28" i="2"/>
  <c r="M27" i="2"/>
  <c r="E27" i="2"/>
  <c r="M26" i="2"/>
  <c r="E26" i="2"/>
  <c r="M25" i="2"/>
  <c r="E25" i="2"/>
  <c r="M24" i="2"/>
  <c r="E24" i="2"/>
  <c r="M23" i="2"/>
  <c r="E23" i="2"/>
  <c r="M22" i="2"/>
  <c r="E22" i="2"/>
  <c r="M21" i="2"/>
  <c r="E21" i="2"/>
  <c r="M20" i="2"/>
  <c r="E20" i="2"/>
  <c r="M19" i="2"/>
  <c r="E19" i="2"/>
  <c r="M18" i="2"/>
  <c r="E18" i="2"/>
  <c r="M17" i="2"/>
  <c r="E17" i="2"/>
  <c r="M16" i="2"/>
  <c r="E16" i="2"/>
  <c r="M15" i="2"/>
  <c r="E15" i="2"/>
  <c r="M14" i="2"/>
  <c r="E14" i="2"/>
  <c r="M13" i="2"/>
  <c r="E13" i="2"/>
  <c r="M12" i="2"/>
  <c r="E12" i="2"/>
  <c r="M11" i="2"/>
  <c r="E11" i="2"/>
  <c r="M10" i="2"/>
  <c r="E10" i="2"/>
  <c r="M9" i="2"/>
  <c r="E9" i="2"/>
  <c r="M8" i="2"/>
  <c r="M118" i="2" s="1"/>
  <c r="E8" i="2"/>
  <c r="E118" i="2" s="1"/>
  <c r="E82" i="1" l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83" i="1" s="1"/>
</calcChain>
</file>

<file path=xl/sharedStrings.xml><?xml version="1.0" encoding="utf-8"?>
<sst xmlns="http://schemas.openxmlformats.org/spreadsheetml/2006/main" count="232" uniqueCount="42">
  <si>
    <t>FRONTURI STEJAR MASIV LACUIT , PROFIL DREPT, TABLIE DREAPTA</t>
  </si>
  <si>
    <t>PLINE</t>
  </si>
  <si>
    <t>RAME PT GEAM</t>
  </si>
  <si>
    <t>DIM</t>
  </si>
  <si>
    <t>NO BUC</t>
  </si>
  <si>
    <t>MP</t>
  </si>
  <si>
    <t>R30, POZ 2</t>
  </si>
  <si>
    <t>R38, POZ 2</t>
  </si>
  <si>
    <t>R50, POZ 4</t>
  </si>
  <si>
    <t>R31, POZ 3</t>
  </si>
  <si>
    <t>R53, POZ 5</t>
  </si>
  <si>
    <t>PARTER 13</t>
  </si>
  <si>
    <t>R36, POZ 3</t>
  </si>
  <si>
    <t>PARTER 9</t>
  </si>
  <si>
    <t xml:space="preserve"> GAURI BALAMALE PE 700</t>
  </si>
  <si>
    <t>GAURI BALAMALE PE 700</t>
  </si>
  <si>
    <t>PARTER 1O</t>
  </si>
  <si>
    <t>R44, POZ 5</t>
  </si>
  <si>
    <t>z</t>
  </si>
  <si>
    <t>PARTER11</t>
  </si>
  <si>
    <t>PARTER 12</t>
  </si>
  <si>
    <t>PARTER 10</t>
  </si>
  <si>
    <t>TOTAL MP</t>
  </si>
  <si>
    <t>FRONTURI CIRES LACUIT , PROFIL DREPT, TABLIE DREAPTA</t>
  </si>
  <si>
    <t>R19 POZ 4, P 185</t>
  </si>
  <si>
    <t>R19 POZ 5, P 127</t>
  </si>
  <si>
    <t>R19 POZ 5 , P 127</t>
  </si>
  <si>
    <t>R44, POZ 1</t>
  </si>
  <si>
    <t>R52, POZ 5</t>
  </si>
  <si>
    <t>R54, POZ 1</t>
  </si>
  <si>
    <t>R34 , POZ 1</t>
  </si>
  <si>
    <t>R55, POZ 3</t>
  </si>
  <si>
    <t>R34, POZ 2</t>
  </si>
  <si>
    <t>R39, POZ1</t>
  </si>
  <si>
    <t>R11, POZ 4</t>
  </si>
  <si>
    <t>R41, POZ 2</t>
  </si>
  <si>
    <t>R42, POZ 2</t>
  </si>
  <si>
    <t>R43, POZ 2</t>
  </si>
  <si>
    <t>R43, POZ 3</t>
  </si>
  <si>
    <t>R43, POZ 4</t>
  </si>
  <si>
    <t>R43, POZ 5</t>
  </si>
  <si>
    <t>R55, POZ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</si>
</sst>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/>
    <xf numFmtId="0" fontId="0" fillId="0" borderId="1" xfId="0" applyBorder="1"/>
    <xf numFmtId="0" fontId="0" fillId="2" borderId="1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2" borderId="5" xfId="0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2" fontId="0" fillId="0" borderId="0" xfId="0" applyNumberFormat="1"/>
    <xf numFmtId="164" fontId="0" fillId="0" borderId="0" xfId="0" applyNumberFormat="1"/>
    <xf numFmtId="0" fontId="1" fillId="0" borderId="0" xfId="0" applyFont="1"/>
    <xf numFmtId="2" fontId="1" fillId="0" borderId="0" xfId="0" applyNumberFormat="1" applyFont="1"/>
    <xf numFmtId="164" fontId="1" fillId="0" borderId="0" xfId="0" applyNumberFormat="1" applyFont="1"/>
    <xf numFmtId="2" fontId="2" fillId="0" borderId="0" xfId="0" applyNumberFormat="1" applyFont="1"/>
    <xf numFmtId="164" fontId="2" fillId="0" borderId="0" xfId="0" applyNumberFormat="1" applyFont="1"/>
    <xf numFmtId="2" fontId="0" fillId="0" borderId="6" xfId="0" applyNumberFormat="1" applyBorder="1"/>
    <xf numFmtId="2" fontId="0" fillId="0" borderId="9" xfId="0" applyNumberFormat="1" applyBorder="1"/>
    <xf numFmtId="164" fontId="0" fillId="0" borderId="6" xfId="0" applyNumberFormat="1" applyBorder="1"/>
    <xf numFmtId="164" fontId="0" fillId="0" borderId="9" xfId="0" applyNumberFormat="1" applyBorder="1"/>
    <xf numFmtId="0" fontId="0" fillId="3" borderId="5" xfId="0" applyFill="1" applyBorder="1"/>
    <xf numFmtId="0" fontId="0" fillId="3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495300</xdr:colOff>
      <xdr:row>3</xdr:row>
      <xdr:rowOff>158751</xdr:rowOff>
    </xdr:from>
    <xdr:to>
      <xdr:col>16</xdr:col>
      <xdr:colOff>69850</xdr:colOff>
      <xdr:row>26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6B12CC-9384-C7AA-D45B-1CA33B5AF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850" y="711201"/>
          <a:ext cx="2622550" cy="4260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4"/>
  <sheetViews>
    <sheetView topLeftCell="A71" workbookViewId="0">
      <selection activeCell="N5" sqref="N5"/>
    </sheetView>
  </sheetViews>
  <sheetFormatPr defaultRowHeight="14.5" x14ac:dyDescent="0.35"/>
  <cols>
    <col min="1" max="1" width="17" customWidth="1"/>
    <col min="8" max="8" width="14.7265625" customWidth="1"/>
  </cols>
  <sheetData>
    <row r="1" spans="1:11" x14ac:dyDescent="0.35">
      <c r="C1" t="s">
        <v>0</v>
      </c>
    </row>
    <row r="4" spans="1:11" ht="15" thickBot="1" x14ac:dyDescent="0.4">
      <c r="B4" t="s">
        <v>1</v>
      </c>
      <c r="J4" t="s">
        <v>2</v>
      </c>
    </row>
    <row r="5" spans="1:11" x14ac:dyDescent="0.35">
      <c r="B5" s="4" t="s">
        <v>3</v>
      </c>
      <c r="C5" s="5" t="s">
        <v>3</v>
      </c>
      <c r="D5" s="5" t="s">
        <v>4</v>
      </c>
      <c r="E5" s="6" t="s">
        <v>5</v>
      </c>
      <c r="I5" s="4" t="s">
        <v>3</v>
      </c>
      <c r="J5" s="5" t="s">
        <v>3</v>
      </c>
      <c r="K5" s="6" t="s">
        <v>4</v>
      </c>
    </row>
    <row r="6" spans="1:11" x14ac:dyDescent="0.35">
      <c r="A6" t="s">
        <v>6</v>
      </c>
      <c r="B6" s="7">
        <v>397</v>
      </c>
      <c r="C6" s="2">
        <v>700</v>
      </c>
      <c r="D6" s="2">
        <v>4</v>
      </c>
      <c r="E6" s="8">
        <f>B6/1000*C6/1000*D6</f>
        <v>1.1116000000000001</v>
      </c>
      <c r="H6" t="s">
        <v>7</v>
      </c>
      <c r="I6" s="7">
        <v>447</v>
      </c>
      <c r="J6" s="2">
        <v>350</v>
      </c>
      <c r="K6" s="8">
        <v>16</v>
      </c>
    </row>
    <row r="7" spans="1:11" x14ac:dyDescent="0.35">
      <c r="A7" t="s">
        <v>6</v>
      </c>
      <c r="B7" s="7">
        <v>347</v>
      </c>
      <c r="C7" s="2">
        <v>727</v>
      </c>
      <c r="D7" s="2">
        <v>6</v>
      </c>
      <c r="E7" s="8">
        <f t="shared" ref="E7:E70" si="0">B7/1000*C7/1000*D7</f>
        <v>1.5136139999999998</v>
      </c>
      <c r="H7" t="s">
        <v>7</v>
      </c>
      <c r="I7" s="7">
        <v>447</v>
      </c>
      <c r="J7" s="2">
        <v>700</v>
      </c>
      <c r="K7" s="8">
        <v>1</v>
      </c>
    </row>
    <row r="8" spans="1:11" x14ac:dyDescent="0.35">
      <c r="A8" t="s">
        <v>6</v>
      </c>
      <c r="B8" s="7">
        <v>387</v>
      </c>
      <c r="C8" s="2">
        <v>700</v>
      </c>
      <c r="D8" s="2">
        <v>6</v>
      </c>
      <c r="E8" s="8">
        <f t="shared" si="0"/>
        <v>1.6254000000000002</v>
      </c>
      <c r="H8" t="s">
        <v>7</v>
      </c>
      <c r="I8" s="7">
        <v>600</v>
      </c>
      <c r="J8" s="2">
        <v>1050</v>
      </c>
      <c r="K8" s="8">
        <v>1</v>
      </c>
    </row>
    <row r="9" spans="1:11" x14ac:dyDescent="0.35">
      <c r="A9" t="s">
        <v>6</v>
      </c>
      <c r="B9" s="7">
        <v>447</v>
      </c>
      <c r="C9" s="2">
        <v>347</v>
      </c>
      <c r="D9" s="2">
        <v>53</v>
      </c>
      <c r="E9" s="8">
        <f t="shared" si="0"/>
        <v>8.220777</v>
      </c>
      <c r="H9" t="s">
        <v>7</v>
      </c>
      <c r="I9" s="7">
        <v>447</v>
      </c>
      <c r="J9" s="2">
        <v>1260</v>
      </c>
      <c r="K9" s="8">
        <v>1</v>
      </c>
    </row>
    <row r="10" spans="1:11" x14ac:dyDescent="0.35">
      <c r="A10" t="s">
        <v>6</v>
      </c>
      <c r="B10" s="7">
        <v>597</v>
      </c>
      <c r="C10" s="2">
        <v>700</v>
      </c>
      <c r="D10" s="2">
        <v>4</v>
      </c>
      <c r="E10" s="8">
        <f t="shared" si="0"/>
        <v>1.6716</v>
      </c>
      <c r="H10" t="s">
        <v>7</v>
      </c>
      <c r="I10" s="7">
        <v>547</v>
      </c>
      <c r="J10" s="2">
        <v>597</v>
      </c>
      <c r="K10" s="8">
        <v>5</v>
      </c>
    </row>
    <row r="11" spans="1:11" x14ac:dyDescent="0.35">
      <c r="A11" t="s">
        <v>6</v>
      </c>
      <c r="B11" s="7">
        <v>347</v>
      </c>
      <c r="C11" s="2">
        <v>700</v>
      </c>
      <c r="D11" s="2">
        <v>22</v>
      </c>
      <c r="E11" s="8">
        <f t="shared" si="0"/>
        <v>5.3437999999999999</v>
      </c>
      <c r="H11" t="s">
        <v>7</v>
      </c>
      <c r="I11" s="7">
        <v>597</v>
      </c>
      <c r="J11" s="2">
        <v>700</v>
      </c>
      <c r="K11" s="8">
        <v>6</v>
      </c>
    </row>
    <row r="12" spans="1:11" x14ac:dyDescent="0.35">
      <c r="A12" t="s">
        <v>6</v>
      </c>
      <c r="B12" s="7">
        <v>297</v>
      </c>
      <c r="C12" s="2">
        <v>700</v>
      </c>
      <c r="D12" s="2">
        <v>19</v>
      </c>
      <c r="E12" s="8">
        <f t="shared" si="0"/>
        <v>3.9500999999999995</v>
      </c>
      <c r="H12" t="s">
        <v>7</v>
      </c>
      <c r="I12" s="7">
        <v>447</v>
      </c>
      <c r="J12" s="2">
        <v>700</v>
      </c>
      <c r="K12" s="8">
        <v>1</v>
      </c>
    </row>
    <row r="13" spans="1:11" x14ac:dyDescent="0.35">
      <c r="A13" t="s">
        <v>6</v>
      </c>
      <c r="B13" s="7">
        <v>347</v>
      </c>
      <c r="C13" s="2">
        <v>397</v>
      </c>
      <c r="D13" s="2">
        <v>11</v>
      </c>
      <c r="E13" s="8">
        <f t="shared" si="0"/>
        <v>1.5153489999999998</v>
      </c>
      <c r="H13" t="s">
        <v>7</v>
      </c>
      <c r="I13" s="7">
        <v>597</v>
      </c>
      <c r="J13" s="2">
        <v>910</v>
      </c>
      <c r="K13" s="8">
        <v>1</v>
      </c>
    </row>
    <row r="14" spans="1:11" x14ac:dyDescent="0.35">
      <c r="A14" t="s">
        <v>6</v>
      </c>
      <c r="B14" s="7">
        <v>247</v>
      </c>
      <c r="C14" s="2">
        <v>700</v>
      </c>
      <c r="D14" s="2">
        <v>12</v>
      </c>
      <c r="E14" s="8">
        <f t="shared" si="0"/>
        <v>2.0747999999999998</v>
      </c>
      <c r="I14" s="7"/>
      <c r="J14" s="2"/>
      <c r="K14" s="8"/>
    </row>
    <row r="15" spans="1:11" x14ac:dyDescent="0.35">
      <c r="B15" s="7"/>
      <c r="C15" s="2"/>
      <c r="D15" s="2"/>
      <c r="E15" s="8">
        <f t="shared" si="0"/>
        <v>0</v>
      </c>
      <c r="H15" t="s">
        <v>8</v>
      </c>
      <c r="I15" s="7">
        <v>447</v>
      </c>
      <c r="J15" s="2">
        <v>907</v>
      </c>
      <c r="K15" s="8">
        <v>2</v>
      </c>
    </row>
    <row r="16" spans="1:11" x14ac:dyDescent="0.35">
      <c r="A16" t="s">
        <v>9</v>
      </c>
      <c r="B16" s="7">
        <v>597</v>
      </c>
      <c r="C16" s="2">
        <v>634</v>
      </c>
      <c r="D16" s="2">
        <v>52</v>
      </c>
      <c r="E16" s="8">
        <f t="shared" si="0"/>
        <v>19.681896000000002</v>
      </c>
      <c r="I16" s="7"/>
      <c r="J16" s="2"/>
      <c r="K16" s="8"/>
    </row>
    <row r="17" spans="1:11" x14ac:dyDescent="0.35">
      <c r="A17" t="s">
        <v>9</v>
      </c>
      <c r="B17" s="7">
        <v>314</v>
      </c>
      <c r="C17" s="2">
        <v>597</v>
      </c>
      <c r="D17" s="2">
        <v>18</v>
      </c>
      <c r="E17" s="8">
        <f t="shared" si="0"/>
        <v>3.3742439999999996</v>
      </c>
      <c r="H17" t="s">
        <v>10</v>
      </c>
      <c r="I17" s="7">
        <v>544</v>
      </c>
      <c r="J17" s="2">
        <v>897</v>
      </c>
      <c r="K17" s="8">
        <v>24</v>
      </c>
    </row>
    <row r="18" spans="1:11" x14ac:dyDescent="0.35">
      <c r="A18" t="s">
        <v>9</v>
      </c>
      <c r="B18" s="7">
        <v>314</v>
      </c>
      <c r="C18" s="2">
        <v>447</v>
      </c>
      <c r="D18" s="2">
        <v>32</v>
      </c>
      <c r="E18" s="8">
        <f t="shared" si="0"/>
        <v>4.4914560000000003</v>
      </c>
      <c r="I18" s="7"/>
      <c r="J18" s="2"/>
      <c r="K18" s="8"/>
    </row>
    <row r="19" spans="1:11" x14ac:dyDescent="0.35">
      <c r="B19" s="7"/>
      <c r="C19" s="2"/>
      <c r="D19" s="2"/>
      <c r="E19" s="8">
        <f t="shared" si="0"/>
        <v>0</v>
      </c>
      <c r="H19" t="s">
        <v>11</v>
      </c>
      <c r="I19" s="7">
        <v>597</v>
      </c>
      <c r="J19" s="2">
        <v>1052</v>
      </c>
      <c r="K19" s="8">
        <v>12</v>
      </c>
    </row>
    <row r="20" spans="1:11" x14ac:dyDescent="0.35">
      <c r="A20" t="s">
        <v>12</v>
      </c>
      <c r="B20" s="7">
        <v>597</v>
      </c>
      <c r="C20" s="2">
        <v>364</v>
      </c>
      <c r="D20" s="2">
        <v>100</v>
      </c>
      <c r="E20" s="8">
        <f t="shared" si="0"/>
        <v>21.730799999999999</v>
      </c>
      <c r="H20" t="s">
        <v>11</v>
      </c>
      <c r="I20" s="7">
        <v>297</v>
      </c>
      <c r="J20" s="2">
        <v>1052</v>
      </c>
      <c r="K20" s="8">
        <v>84</v>
      </c>
    </row>
    <row r="21" spans="1:11" x14ac:dyDescent="0.35">
      <c r="A21" t="s">
        <v>12</v>
      </c>
      <c r="B21" s="7">
        <v>1197</v>
      </c>
      <c r="C21" s="2">
        <v>364</v>
      </c>
      <c r="D21" s="2">
        <v>26</v>
      </c>
      <c r="E21" s="8">
        <f t="shared" si="0"/>
        <v>11.328408000000001</v>
      </c>
      <c r="I21" s="7"/>
      <c r="J21" s="2"/>
      <c r="K21" s="8"/>
    </row>
    <row r="22" spans="1:11" x14ac:dyDescent="0.35">
      <c r="B22" s="7"/>
      <c r="C22" s="2"/>
      <c r="D22" s="2"/>
      <c r="E22" s="8">
        <f t="shared" si="0"/>
        <v>0</v>
      </c>
      <c r="H22" t="s">
        <v>13</v>
      </c>
      <c r="I22" s="7">
        <v>597</v>
      </c>
      <c r="J22" s="2">
        <v>700</v>
      </c>
      <c r="K22" s="8">
        <v>16</v>
      </c>
    </row>
    <row r="23" spans="1:11" x14ac:dyDescent="0.35">
      <c r="A23" t="s">
        <v>7</v>
      </c>
      <c r="B23" s="7">
        <v>380</v>
      </c>
      <c r="C23" s="2">
        <v>700</v>
      </c>
      <c r="D23" s="2">
        <v>10</v>
      </c>
      <c r="E23" s="8">
        <f t="shared" si="0"/>
        <v>2.66</v>
      </c>
      <c r="F23" t="s">
        <v>14</v>
      </c>
      <c r="H23" t="s">
        <v>13</v>
      </c>
      <c r="I23" s="7">
        <v>597</v>
      </c>
      <c r="J23" s="2">
        <v>912</v>
      </c>
      <c r="K23" s="8">
        <v>26</v>
      </c>
    </row>
    <row r="24" spans="1:11" x14ac:dyDescent="0.35">
      <c r="A24" t="s">
        <v>7</v>
      </c>
      <c r="B24" s="7">
        <v>395</v>
      </c>
      <c r="C24" s="2">
        <v>727</v>
      </c>
      <c r="D24" s="2">
        <v>8</v>
      </c>
      <c r="E24" s="8">
        <f t="shared" si="0"/>
        <v>2.29732</v>
      </c>
      <c r="F24" t="s">
        <v>15</v>
      </c>
      <c r="H24" t="s">
        <v>13</v>
      </c>
      <c r="I24" s="7">
        <v>347</v>
      </c>
      <c r="J24" s="2">
        <v>1052</v>
      </c>
      <c r="K24" s="8">
        <v>48</v>
      </c>
    </row>
    <row r="25" spans="1:11" x14ac:dyDescent="0.35">
      <c r="A25" t="s">
        <v>7</v>
      </c>
      <c r="B25" s="7">
        <v>297</v>
      </c>
      <c r="C25" s="2">
        <v>700</v>
      </c>
      <c r="D25" s="2">
        <v>39</v>
      </c>
      <c r="E25" s="8">
        <f t="shared" si="0"/>
        <v>8.1080999999999985</v>
      </c>
      <c r="F25" t="s">
        <v>15</v>
      </c>
      <c r="H25" t="s">
        <v>13</v>
      </c>
      <c r="I25" s="7">
        <v>350</v>
      </c>
      <c r="J25" s="2">
        <v>597</v>
      </c>
      <c r="K25" s="8">
        <v>55</v>
      </c>
    </row>
    <row r="26" spans="1:11" x14ac:dyDescent="0.35">
      <c r="A26" t="s">
        <v>7</v>
      </c>
      <c r="B26" s="7">
        <v>245</v>
      </c>
      <c r="C26" s="2">
        <v>727</v>
      </c>
      <c r="D26" s="2">
        <v>14</v>
      </c>
      <c r="E26" s="8">
        <f t="shared" si="0"/>
        <v>2.4936099999999999</v>
      </c>
      <c r="F26" t="s">
        <v>15</v>
      </c>
      <c r="H26" t="s">
        <v>13</v>
      </c>
      <c r="I26" s="7">
        <v>447</v>
      </c>
      <c r="J26" s="2">
        <v>547</v>
      </c>
      <c r="K26" s="8">
        <v>12</v>
      </c>
    </row>
    <row r="27" spans="1:11" x14ac:dyDescent="0.35">
      <c r="A27" t="s">
        <v>7</v>
      </c>
      <c r="B27" s="7">
        <v>245</v>
      </c>
      <c r="C27" s="2">
        <v>700</v>
      </c>
      <c r="D27" s="2">
        <v>2</v>
      </c>
      <c r="E27" s="8">
        <f t="shared" si="0"/>
        <v>0.34300000000000003</v>
      </c>
      <c r="H27" t="s">
        <v>13</v>
      </c>
      <c r="I27" s="7">
        <v>347</v>
      </c>
      <c r="J27" s="2">
        <v>447</v>
      </c>
      <c r="K27" s="8">
        <v>22</v>
      </c>
    </row>
    <row r="28" spans="1:11" x14ac:dyDescent="0.35">
      <c r="A28" t="s">
        <v>7</v>
      </c>
      <c r="B28" s="7">
        <v>397</v>
      </c>
      <c r="C28" s="2">
        <v>350</v>
      </c>
      <c r="D28" s="2">
        <v>1</v>
      </c>
      <c r="E28" s="8">
        <f t="shared" si="0"/>
        <v>0.13895000000000002</v>
      </c>
      <c r="I28" s="7"/>
      <c r="J28" s="2"/>
      <c r="K28" s="8"/>
    </row>
    <row r="29" spans="1:11" x14ac:dyDescent="0.35">
      <c r="A29" t="s">
        <v>7</v>
      </c>
      <c r="B29" s="7">
        <v>447</v>
      </c>
      <c r="C29" s="2">
        <v>350</v>
      </c>
      <c r="D29" s="2">
        <v>1</v>
      </c>
      <c r="E29" s="8">
        <f t="shared" si="0"/>
        <v>0.15645000000000001</v>
      </c>
      <c r="H29" t="s">
        <v>16</v>
      </c>
      <c r="I29" s="7">
        <v>447</v>
      </c>
      <c r="J29" s="2">
        <v>1052</v>
      </c>
      <c r="K29" s="8">
        <v>24</v>
      </c>
    </row>
    <row r="30" spans="1:11" x14ac:dyDescent="0.35">
      <c r="A30" t="s">
        <v>7</v>
      </c>
      <c r="B30" s="7">
        <v>250</v>
      </c>
      <c r="C30" s="2">
        <v>1050</v>
      </c>
      <c r="D30" s="2">
        <v>1</v>
      </c>
      <c r="E30" s="8">
        <f t="shared" si="0"/>
        <v>0.26250000000000001</v>
      </c>
      <c r="H30" t="s">
        <v>16</v>
      </c>
      <c r="I30" s="7">
        <v>347</v>
      </c>
      <c r="J30" s="2">
        <v>1052</v>
      </c>
      <c r="K30" s="8">
        <v>15</v>
      </c>
    </row>
    <row r="31" spans="1:11" x14ac:dyDescent="0.35">
      <c r="A31" t="s">
        <v>7</v>
      </c>
      <c r="B31" s="7">
        <v>450</v>
      </c>
      <c r="C31" s="2">
        <v>600</v>
      </c>
      <c r="D31" s="2">
        <v>1</v>
      </c>
      <c r="E31" s="8">
        <f t="shared" si="0"/>
        <v>0.27</v>
      </c>
      <c r="H31" t="s">
        <v>16</v>
      </c>
      <c r="I31" s="7">
        <v>597</v>
      </c>
      <c r="J31" s="2">
        <v>700</v>
      </c>
      <c r="K31" s="8">
        <v>20</v>
      </c>
    </row>
    <row r="32" spans="1:11" x14ac:dyDescent="0.35">
      <c r="A32" t="s">
        <v>7</v>
      </c>
      <c r="B32" s="7">
        <v>900</v>
      </c>
      <c r="C32" s="2">
        <v>547</v>
      </c>
      <c r="D32" s="2">
        <v>3</v>
      </c>
      <c r="E32" s="8">
        <f t="shared" si="0"/>
        <v>1.4769000000000001</v>
      </c>
      <c r="H32" t="s">
        <v>16</v>
      </c>
      <c r="I32" s="7">
        <v>597</v>
      </c>
      <c r="J32" s="2">
        <v>547</v>
      </c>
      <c r="K32" s="8">
        <v>6</v>
      </c>
    </row>
    <row r="33" spans="1:11" ht="15" thickBot="1" x14ac:dyDescent="0.4">
      <c r="A33" t="s">
        <v>7</v>
      </c>
      <c r="B33" s="7">
        <v>295</v>
      </c>
      <c r="C33" s="2">
        <v>1052</v>
      </c>
      <c r="D33" s="2">
        <v>1</v>
      </c>
      <c r="E33" s="8">
        <f t="shared" si="0"/>
        <v>0.31033999999999995</v>
      </c>
      <c r="H33" t="s">
        <v>16</v>
      </c>
      <c r="I33" s="10">
        <v>347</v>
      </c>
      <c r="J33" s="11">
        <v>700</v>
      </c>
      <c r="K33" s="12">
        <v>39</v>
      </c>
    </row>
    <row r="34" spans="1:11" x14ac:dyDescent="0.35">
      <c r="A34" t="s">
        <v>7</v>
      </c>
      <c r="B34" s="7">
        <v>360</v>
      </c>
      <c r="C34" s="2">
        <v>1100</v>
      </c>
      <c r="D34" s="2">
        <v>1</v>
      </c>
      <c r="E34" s="8">
        <f t="shared" si="0"/>
        <v>0.39600000000000002</v>
      </c>
    </row>
    <row r="35" spans="1:11" x14ac:dyDescent="0.35">
      <c r="A35" t="s">
        <v>7</v>
      </c>
      <c r="B35" s="7">
        <v>447</v>
      </c>
      <c r="C35" s="2">
        <v>910</v>
      </c>
      <c r="D35" s="2">
        <v>2</v>
      </c>
      <c r="E35" s="8">
        <f t="shared" si="0"/>
        <v>0.81353999999999993</v>
      </c>
    </row>
    <row r="36" spans="1:11" x14ac:dyDescent="0.35">
      <c r="A36" t="s">
        <v>7</v>
      </c>
      <c r="B36" s="7">
        <v>600</v>
      </c>
      <c r="C36" s="2">
        <v>700</v>
      </c>
      <c r="D36" s="2">
        <v>1</v>
      </c>
      <c r="E36" s="8">
        <f t="shared" si="0"/>
        <v>0.42</v>
      </c>
    </row>
    <row r="37" spans="1:11" x14ac:dyDescent="0.35">
      <c r="A37" t="s">
        <v>7</v>
      </c>
      <c r="B37" s="7">
        <v>397</v>
      </c>
      <c r="C37" s="2">
        <v>729</v>
      </c>
      <c r="D37" s="2">
        <v>2</v>
      </c>
      <c r="E37" s="8">
        <f t="shared" si="0"/>
        <v>0.57882600000000006</v>
      </c>
    </row>
    <row r="38" spans="1:11" x14ac:dyDescent="0.35">
      <c r="A38" t="s">
        <v>7</v>
      </c>
      <c r="B38" s="7">
        <v>347</v>
      </c>
      <c r="C38" s="2">
        <v>700</v>
      </c>
      <c r="D38" s="2">
        <v>1</v>
      </c>
      <c r="E38" s="8">
        <f t="shared" si="0"/>
        <v>0.24289999999999998</v>
      </c>
    </row>
    <row r="39" spans="1:11" x14ac:dyDescent="0.35">
      <c r="A39" t="s">
        <v>7</v>
      </c>
      <c r="B39" s="7">
        <v>297</v>
      </c>
      <c r="C39" s="2">
        <v>727</v>
      </c>
      <c r="D39" s="2">
        <v>1</v>
      </c>
      <c r="E39" s="8">
        <f t="shared" si="0"/>
        <v>0.21591899999999997</v>
      </c>
    </row>
    <row r="40" spans="1:11" x14ac:dyDescent="0.35">
      <c r="A40" t="s">
        <v>7</v>
      </c>
      <c r="B40" s="7">
        <v>597</v>
      </c>
      <c r="C40" s="2">
        <v>447</v>
      </c>
      <c r="D40" s="2">
        <v>1</v>
      </c>
      <c r="E40" s="8">
        <f t="shared" si="0"/>
        <v>0.26685899999999996</v>
      </c>
    </row>
    <row r="41" spans="1:11" x14ac:dyDescent="0.35">
      <c r="B41" s="7"/>
      <c r="C41" s="2"/>
      <c r="D41" s="2"/>
      <c r="E41" s="8">
        <f t="shared" si="0"/>
        <v>0</v>
      </c>
    </row>
    <row r="42" spans="1:11" x14ac:dyDescent="0.35">
      <c r="A42" t="s">
        <v>17</v>
      </c>
      <c r="B42" s="7">
        <v>597</v>
      </c>
      <c r="C42" s="2">
        <v>1262</v>
      </c>
      <c r="D42" s="2">
        <v>29</v>
      </c>
      <c r="E42" s="8">
        <f t="shared" si="0"/>
        <v>21.849005999999999</v>
      </c>
    </row>
    <row r="43" spans="1:11" x14ac:dyDescent="0.35">
      <c r="A43" t="s">
        <v>17</v>
      </c>
      <c r="B43" s="7">
        <v>597</v>
      </c>
      <c r="C43" s="2">
        <v>977</v>
      </c>
      <c r="D43" s="2">
        <v>7</v>
      </c>
      <c r="E43" s="8">
        <f t="shared" si="0"/>
        <v>4.0828830000000007</v>
      </c>
    </row>
    <row r="44" spans="1:11" x14ac:dyDescent="0.35">
      <c r="A44" t="s">
        <v>17</v>
      </c>
      <c r="B44" s="7">
        <v>597</v>
      </c>
      <c r="C44" s="2">
        <v>1052</v>
      </c>
      <c r="D44" s="2">
        <v>11</v>
      </c>
      <c r="E44" s="8">
        <f t="shared" si="0"/>
        <v>6.9084839999999996</v>
      </c>
    </row>
    <row r="45" spans="1:11" x14ac:dyDescent="0.35">
      <c r="A45" t="s">
        <v>17</v>
      </c>
      <c r="B45" s="7">
        <v>597</v>
      </c>
      <c r="C45" s="2">
        <v>910</v>
      </c>
      <c r="D45" s="2">
        <v>4</v>
      </c>
      <c r="E45" s="8">
        <f t="shared" si="0"/>
        <v>2.1730800000000001</v>
      </c>
    </row>
    <row r="46" spans="1:11" x14ac:dyDescent="0.35">
      <c r="A46" t="s">
        <v>17</v>
      </c>
      <c r="B46" s="7">
        <v>362</v>
      </c>
      <c r="C46" s="2">
        <v>897</v>
      </c>
      <c r="D46" s="2">
        <v>28</v>
      </c>
      <c r="E46" s="8">
        <f t="shared" si="0"/>
        <v>9.0919919999999994</v>
      </c>
    </row>
    <row r="47" spans="1:11" x14ac:dyDescent="0.35">
      <c r="A47" t="s">
        <v>17</v>
      </c>
      <c r="B47" s="7">
        <v>362</v>
      </c>
      <c r="C47" s="2">
        <v>597</v>
      </c>
      <c r="D47" s="2">
        <v>2</v>
      </c>
      <c r="E47" s="8">
        <f t="shared" si="0"/>
        <v>0.432228</v>
      </c>
    </row>
    <row r="48" spans="1:11" x14ac:dyDescent="0.35">
      <c r="B48" s="7"/>
      <c r="C48" s="2"/>
      <c r="D48" s="2"/>
      <c r="E48" s="8">
        <f t="shared" si="0"/>
        <v>0</v>
      </c>
    </row>
    <row r="49" spans="1:5" x14ac:dyDescent="0.35">
      <c r="A49" t="s">
        <v>8</v>
      </c>
      <c r="B49" s="7">
        <v>547</v>
      </c>
      <c r="C49" s="2">
        <v>1197</v>
      </c>
      <c r="D49" s="2">
        <v>9</v>
      </c>
      <c r="E49" s="8">
        <f t="shared" si="0"/>
        <v>5.8928310000000002</v>
      </c>
    </row>
    <row r="50" spans="1:5" x14ac:dyDescent="0.35">
      <c r="A50" t="s">
        <v>8</v>
      </c>
      <c r="B50" s="7">
        <v>597</v>
      </c>
      <c r="C50" s="2">
        <v>1234</v>
      </c>
      <c r="D50" s="2">
        <v>1</v>
      </c>
      <c r="E50" s="8">
        <f t="shared" si="0"/>
        <v>0.73669799999999996</v>
      </c>
    </row>
    <row r="51" spans="1:5" x14ac:dyDescent="0.35">
      <c r="A51" t="s">
        <v>8</v>
      </c>
      <c r="B51" s="7">
        <v>397</v>
      </c>
      <c r="C51" s="2">
        <v>1032</v>
      </c>
      <c r="D51" s="2">
        <v>3</v>
      </c>
      <c r="E51" s="8">
        <f t="shared" si="0"/>
        <v>1.229112</v>
      </c>
    </row>
    <row r="52" spans="1:5" x14ac:dyDescent="0.35">
      <c r="A52" t="s">
        <v>8</v>
      </c>
      <c r="B52" s="7">
        <v>347</v>
      </c>
      <c r="C52" s="2">
        <v>1197</v>
      </c>
      <c r="D52" s="2">
        <v>3</v>
      </c>
      <c r="E52" s="8">
        <f t="shared" si="0"/>
        <v>1.2460769999999999</v>
      </c>
    </row>
    <row r="53" spans="1:5" x14ac:dyDescent="0.35">
      <c r="A53" t="s">
        <v>8</v>
      </c>
      <c r="B53" s="7">
        <v>547</v>
      </c>
      <c r="C53" s="2">
        <v>597</v>
      </c>
      <c r="D53" s="2">
        <v>49</v>
      </c>
      <c r="E53" s="8">
        <f t="shared" si="0"/>
        <v>16.001391000000002</v>
      </c>
    </row>
    <row r="54" spans="1:5" x14ac:dyDescent="0.35">
      <c r="A54" t="s">
        <v>8</v>
      </c>
      <c r="B54" s="7">
        <v>397</v>
      </c>
      <c r="C54" s="2">
        <v>547</v>
      </c>
      <c r="D54" s="2">
        <v>17</v>
      </c>
      <c r="E54" s="8">
        <f t="shared" si="0"/>
        <v>3.6917030000000004</v>
      </c>
    </row>
    <row r="55" spans="1:5" x14ac:dyDescent="0.35">
      <c r="A55" t="s">
        <v>8</v>
      </c>
      <c r="B55" s="7">
        <v>362</v>
      </c>
      <c r="C55" s="2">
        <v>597</v>
      </c>
      <c r="D55" s="2">
        <v>2</v>
      </c>
      <c r="E55" s="8">
        <f t="shared" si="0"/>
        <v>0.432228</v>
      </c>
    </row>
    <row r="56" spans="1:5" x14ac:dyDescent="0.35">
      <c r="B56" s="7"/>
      <c r="C56" s="2"/>
      <c r="D56" s="2"/>
      <c r="E56" s="8">
        <f t="shared" si="0"/>
        <v>0</v>
      </c>
    </row>
    <row r="57" spans="1:5" x14ac:dyDescent="0.35">
      <c r="A57" t="s">
        <v>10</v>
      </c>
      <c r="B57" s="9" t="s">
        <v>18</v>
      </c>
      <c r="C57" s="3">
        <v>897</v>
      </c>
      <c r="D57" s="2">
        <v>7</v>
      </c>
      <c r="E57" s="8" t="e">
        <f t="shared" si="0"/>
        <v>#VALUE!</v>
      </c>
    </row>
    <row r="58" spans="1:5" x14ac:dyDescent="0.35">
      <c r="A58" t="s">
        <v>10</v>
      </c>
      <c r="B58" s="7">
        <v>644</v>
      </c>
      <c r="C58" s="2">
        <v>897</v>
      </c>
      <c r="D58" s="2">
        <v>27</v>
      </c>
      <c r="E58" s="8">
        <f t="shared" si="0"/>
        <v>15.597035999999999</v>
      </c>
    </row>
    <row r="59" spans="1:5" x14ac:dyDescent="0.35">
      <c r="A59" t="s">
        <v>10</v>
      </c>
      <c r="B59" s="7">
        <v>347</v>
      </c>
      <c r="C59" s="2">
        <v>897</v>
      </c>
      <c r="D59" s="2">
        <v>18</v>
      </c>
      <c r="E59" s="8">
        <f t="shared" si="0"/>
        <v>5.6026619999999987</v>
      </c>
    </row>
    <row r="60" spans="1:5" x14ac:dyDescent="0.35">
      <c r="A60" t="s">
        <v>10</v>
      </c>
      <c r="B60" s="7">
        <v>597</v>
      </c>
      <c r="C60" s="2">
        <v>597</v>
      </c>
      <c r="D60" s="2">
        <v>13</v>
      </c>
      <c r="E60" s="8">
        <f t="shared" si="0"/>
        <v>4.6333169999999999</v>
      </c>
    </row>
    <row r="61" spans="1:5" x14ac:dyDescent="0.35">
      <c r="A61" t="s">
        <v>10</v>
      </c>
      <c r="B61" s="7">
        <v>447</v>
      </c>
      <c r="C61" s="2">
        <v>597</v>
      </c>
      <c r="D61" s="2">
        <v>30</v>
      </c>
      <c r="E61" s="8">
        <f t="shared" si="0"/>
        <v>8.0057699999999983</v>
      </c>
    </row>
    <row r="62" spans="1:5" x14ac:dyDescent="0.35">
      <c r="A62" t="s">
        <v>10</v>
      </c>
      <c r="B62" s="7">
        <v>347</v>
      </c>
      <c r="C62" s="2">
        <v>447</v>
      </c>
      <c r="D62" s="2">
        <v>4</v>
      </c>
      <c r="E62" s="8">
        <f t="shared" si="0"/>
        <v>0.62043599999999988</v>
      </c>
    </row>
    <row r="63" spans="1:5" x14ac:dyDescent="0.35">
      <c r="A63" t="s">
        <v>10</v>
      </c>
      <c r="B63" s="7">
        <v>362</v>
      </c>
      <c r="C63" s="2">
        <v>597</v>
      </c>
      <c r="D63" s="2">
        <v>3</v>
      </c>
      <c r="E63" s="8">
        <f t="shared" si="0"/>
        <v>0.64834199999999997</v>
      </c>
    </row>
    <row r="64" spans="1:5" x14ac:dyDescent="0.35">
      <c r="B64" s="7"/>
      <c r="C64" s="2"/>
      <c r="D64" s="2"/>
      <c r="E64" s="8">
        <f t="shared" si="0"/>
        <v>0</v>
      </c>
    </row>
    <row r="65" spans="1:5" x14ac:dyDescent="0.35">
      <c r="A65" t="s">
        <v>11</v>
      </c>
      <c r="B65" s="7">
        <v>347</v>
      </c>
      <c r="C65" s="2">
        <v>1197</v>
      </c>
      <c r="D65" s="2">
        <v>76</v>
      </c>
      <c r="E65" s="8">
        <f t="shared" si="0"/>
        <v>31.567283999999997</v>
      </c>
    </row>
    <row r="66" spans="1:5" x14ac:dyDescent="0.35">
      <c r="B66" s="7"/>
      <c r="C66" s="2"/>
      <c r="D66" s="2"/>
      <c r="E66" s="8">
        <f t="shared" si="0"/>
        <v>0</v>
      </c>
    </row>
    <row r="67" spans="1:5" x14ac:dyDescent="0.35">
      <c r="A67" t="s">
        <v>19</v>
      </c>
      <c r="B67" s="7">
        <v>700</v>
      </c>
      <c r="C67" s="2">
        <v>1195</v>
      </c>
      <c r="D67" s="2">
        <v>29</v>
      </c>
      <c r="E67" s="8">
        <f t="shared" si="0"/>
        <v>24.258500000000002</v>
      </c>
    </row>
    <row r="68" spans="1:5" x14ac:dyDescent="0.35">
      <c r="A68" t="s">
        <v>19</v>
      </c>
      <c r="B68" s="7">
        <v>542</v>
      </c>
      <c r="C68" s="2">
        <v>897</v>
      </c>
      <c r="D68" s="2">
        <v>23</v>
      </c>
      <c r="E68" s="8">
        <f t="shared" si="0"/>
        <v>11.182002000000001</v>
      </c>
    </row>
    <row r="69" spans="1:5" x14ac:dyDescent="0.35">
      <c r="A69" t="s">
        <v>19</v>
      </c>
      <c r="B69" s="7">
        <v>447</v>
      </c>
      <c r="C69" s="2">
        <v>1264</v>
      </c>
      <c r="D69" s="2">
        <v>8</v>
      </c>
      <c r="E69" s="8">
        <f t="shared" si="0"/>
        <v>4.5200640000000005</v>
      </c>
    </row>
    <row r="70" spans="1:5" x14ac:dyDescent="0.35">
      <c r="A70" t="s">
        <v>19</v>
      </c>
      <c r="B70" s="7">
        <v>297</v>
      </c>
      <c r="C70" s="2">
        <v>1264</v>
      </c>
      <c r="D70" s="2">
        <v>23</v>
      </c>
      <c r="E70" s="8">
        <f t="shared" si="0"/>
        <v>8.6343839999999989</v>
      </c>
    </row>
    <row r="71" spans="1:5" x14ac:dyDescent="0.35">
      <c r="B71" s="7"/>
      <c r="C71" s="2"/>
      <c r="D71" s="2"/>
      <c r="E71" s="8">
        <f t="shared" ref="E71:E82" si="1">B71/1000*C71/1000*D71</f>
        <v>0</v>
      </c>
    </row>
    <row r="72" spans="1:5" x14ac:dyDescent="0.35">
      <c r="A72" t="s">
        <v>20</v>
      </c>
      <c r="B72" s="7">
        <v>697</v>
      </c>
      <c r="C72" s="2">
        <v>897</v>
      </c>
      <c r="D72" s="2">
        <v>52</v>
      </c>
      <c r="E72" s="8">
        <f t="shared" si="1"/>
        <v>32.510867999999995</v>
      </c>
    </row>
    <row r="73" spans="1:5" x14ac:dyDescent="0.35">
      <c r="A73" t="s">
        <v>20</v>
      </c>
      <c r="B73" s="7">
        <v>347</v>
      </c>
      <c r="C73" s="2">
        <v>912</v>
      </c>
      <c r="D73" s="2">
        <v>24</v>
      </c>
      <c r="E73" s="8">
        <f t="shared" si="1"/>
        <v>7.5951360000000001</v>
      </c>
    </row>
    <row r="74" spans="1:5" x14ac:dyDescent="0.35">
      <c r="A74" t="s">
        <v>20</v>
      </c>
      <c r="B74" s="7">
        <v>384</v>
      </c>
      <c r="C74" s="2">
        <v>912</v>
      </c>
      <c r="D74" s="2">
        <v>20</v>
      </c>
      <c r="E74" s="8">
        <f t="shared" si="1"/>
        <v>7.0041600000000006</v>
      </c>
    </row>
    <row r="75" spans="1:5" x14ac:dyDescent="0.35">
      <c r="A75" t="s">
        <v>20</v>
      </c>
      <c r="B75" s="7">
        <v>545</v>
      </c>
      <c r="C75" s="2">
        <v>757</v>
      </c>
      <c r="D75" s="2">
        <v>34</v>
      </c>
      <c r="E75" s="8">
        <f t="shared" si="1"/>
        <v>14.027210000000002</v>
      </c>
    </row>
    <row r="76" spans="1:5" x14ac:dyDescent="0.35">
      <c r="A76" t="s">
        <v>20</v>
      </c>
      <c r="B76" s="7">
        <v>362</v>
      </c>
      <c r="C76" s="2">
        <v>447</v>
      </c>
      <c r="D76" s="2">
        <v>14</v>
      </c>
      <c r="E76" s="8">
        <f t="shared" si="1"/>
        <v>2.265396</v>
      </c>
    </row>
    <row r="77" spans="1:5" x14ac:dyDescent="0.35">
      <c r="A77" t="s">
        <v>20</v>
      </c>
      <c r="B77" s="7">
        <v>297</v>
      </c>
      <c r="C77" s="2">
        <v>362</v>
      </c>
      <c r="D77" s="2">
        <v>33</v>
      </c>
      <c r="E77" s="8">
        <f t="shared" si="1"/>
        <v>3.5479620000000001</v>
      </c>
    </row>
    <row r="78" spans="1:5" x14ac:dyDescent="0.35">
      <c r="B78" s="7"/>
      <c r="C78" s="2"/>
      <c r="D78" s="2"/>
      <c r="E78" s="8">
        <f t="shared" si="1"/>
        <v>0</v>
      </c>
    </row>
    <row r="79" spans="1:5" x14ac:dyDescent="0.35">
      <c r="A79" t="s">
        <v>13</v>
      </c>
      <c r="B79" s="7">
        <v>597</v>
      </c>
      <c r="C79" s="2">
        <v>1234</v>
      </c>
      <c r="D79" s="2">
        <v>7</v>
      </c>
      <c r="E79" s="8">
        <f t="shared" si="1"/>
        <v>5.1568860000000001</v>
      </c>
    </row>
    <row r="80" spans="1:5" x14ac:dyDescent="0.35">
      <c r="B80" s="7"/>
      <c r="C80" s="2"/>
      <c r="D80" s="2"/>
      <c r="E80" s="8">
        <f t="shared" si="1"/>
        <v>0</v>
      </c>
    </row>
    <row r="81" spans="1:5" x14ac:dyDescent="0.35">
      <c r="A81" t="s">
        <v>21</v>
      </c>
      <c r="B81" s="7">
        <v>544</v>
      </c>
      <c r="C81" s="2">
        <v>1197</v>
      </c>
      <c r="D81" s="2">
        <v>34</v>
      </c>
      <c r="E81" s="8">
        <f t="shared" si="1"/>
        <v>22.139711999999999</v>
      </c>
    </row>
    <row r="82" spans="1:5" ht="15" thickBot="1" x14ac:dyDescent="0.4">
      <c r="B82" s="10"/>
      <c r="C82" s="11"/>
      <c r="D82" s="11"/>
      <c r="E82" s="12">
        <f t="shared" si="1"/>
        <v>0</v>
      </c>
    </row>
    <row r="83" spans="1:5" ht="18.5" x14ac:dyDescent="0.45">
      <c r="A83" s="1" t="s">
        <v>22</v>
      </c>
      <c r="B83" s="1"/>
      <c r="C83" s="1"/>
      <c r="D83" s="1"/>
      <c r="E83" s="1" t="e">
        <f>SUM(E6:E82)</f>
        <v>#VALUE!</v>
      </c>
    </row>
    <row r="84" spans="1:5" ht="18.5" x14ac:dyDescent="0.45">
      <c r="A84" s="1"/>
      <c r="B84" s="1"/>
      <c r="C84" s="1"/>
      <c r="D84" s="1"/>
      <c r="E84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FEA39-6B7C-479F-9057-B7C4B84902C7}">
  <dimension ref="A3:M119"/>
  <sheetViews>
    <sheetView tabSelected="1" workbookViewId="0">
      <selection activeCell="B34" sqref="B34:C34"/>
    </sheetView>
  </sheetViews>
  <sheetFormatPr defaultRowHeight="14.5" x14ac:dyDescent="0.35"/>
  <cols>
    <col min="1" max="1" width="17.1796875" customWidth="1"/>
    <col min="5" max="5" width="12.81640625" customWidth="1"/>
    <col min="9" max="9" width="16.26953125" customWidth="1"/>
    <col min="13" max="13" width="11.54296875" customWidth="1"/>
  </cols>
  <sheetData>
    <row r="3" spans="1:13" x14ac:dyDescent="0.35">
      <c r="D3" t="s">
        <v>23</v>
      </c>
    </row>
    <row r="6" spans="1:13" ht="15" thickBot="1" x14ac:dyDescent="0.4">
      <c r="C6" t="s">
        <v>1</v>
      </c>
      <c r="K6" t="s">
        <v>2</v>
      </c>
    </row>
    <row r="7" spans="1:13" x14ac:dyDescent="0.35">
      <c r="B7" s="4" t="s">
        <v>3</v>
      </c>
      <c r="C7" s="5" t="s">
        <v>3</v>
      </c>
      <c r="D7" s="5" t="s">
        <v>4</v>
      </c>
      <c r="E7" s="6" t="s">
        <v>22</v>
      </c>
      <c r="J7" s="4" t="s">
        <v>3</v>
      </c>
      <c r="K7" s="5" t="s">
        <v>3</v>
      </c>
      <c r="L7" s="5" t="s">
        <v>4</v>
      </c>
      <c r="M7" s="6" t="s">
        <v>5</v>
      </c>
    </row>
    <row r="8" spans="1:13" x14ac:dyDescent="0.35">
      <c r="A8" t="s">
        <v>24</v>
      </c>
      <c r="B8" s="7">
        <v>545</v>
      </c>
      <c r="C8" s="2">
        <v>597</v>
      </c>
      <c r="D8" s="2">
        <v>20</v>
      </c>
      <c r="E8" s="20">
        <f>B8*C8/1000000*D8</f>
        <v>6.5073000000000008</v>
      </c>
      <c r="I8" t="s">
        <v>24</v>
      </c>
      <c r="J8" s="7">
        <v>545</v>
      </c>
      <c r="K8" s="2">
        <v>1197</v>
      </c>
      <c r="L8" s="2">
        <v>13</v>
      </c>
      <c r="M8" s="22">
        <f>(J8/1000*0.1*2+K8/1000*0.1*2)*L8</f>
        <v>4.5292000000000003</v>
      </c>
    </row>
    <row r="9" spans="1:13" x14ac:dyDescent="0.35">
      <c r="A9" t="s">
        <v>24</v>
      </c>
      <c r="B9" s="7">
        <v>597</v>
      </c>
      <c r="C9" s="2">
        <v>1234</v>
      </c>
      <c r="D9" s="2">
        <v>4</v>
      </c>
      <c r="E9" s="20">
        <f t="shared" ref="E9:E117" si="0">B9*C9/1000000*D9</f>
        <v>2.9467919999999999</v>
      </c>
      <c r="I9" t="s">
        <v>24</v>
      </c>
      <c r="J9" s="7">
        <v>597</v>
      </c>
      <c r="K9" s="2">
        <v>700</v>
      </c>
      <c r="L9" s="2">
        <v>3</v>
      </c>
      <c r="M9" s="22">
        <f t="shared" ref="M9:M56" si="1">(J9/1000*0.1*2+K9/1000*0.1*2)*L9</f>
        <v>0.77819999999999989</v>
      </c>
    </row>
    <row r="10" spans="1:13" x14ac:dyDescent="0.35">
      <c r="A10" t="s">
        <v>24</v>
      </c>
      <c r="B10" s="7">
        <v>597</v>
      </c>
      <c r="C10" s="2">
        <v>727</v>
      </c>
      <c r="D10" s="2">
        <v>1</v>
      </c>
      <c r="E10" s="20">
        <f t="shared" si="0"/>
        <v>0.43401899999999999</v>
      </c>
      <c r="I10" t="s">
        <v>24</v>
      </c>
      <c r="J10" s="7">
        <v>597</v>
      </c>
      <c r="K10" s="2">
        <v>545</v>
      </c>
      <c r="L10" s="2">
        <v>3</v>
      </c>
      <c r="M10" s="22">
        <f t="shared" si="1"/>
        <v>0.68520000000000003</v>
      </c>
    </row>
    <row r="11" spans="1:13" x14ac:dyDescent="0.35">
      <c r="A11" t="s">
        <v>24</v>
      </c>
      <c r="B11" s="7">
        <v>297</v>
      </c>
      <c r="C11" s="2">
        <v>1150</v>
      </c>
      <c r="D11" s="2">
        <v>1</v>
      </c>
      <c r="E11" s="20">
        <f t="shared" si="0"/>
        <v>0.34155000000000002</v>
      </c>
      <c r="J11" s="7"/>
      <c r="K11" s="2"/>
      <c r="L11" s="2"/>
      <c r="M11" s="22">
        <f t="shared" si="1"/>
        <v>0</v>
      </c>
    </row>
    <row r="12" spans="1:13" x14ac:dyDescent="0.35">
      <c r="A12" t="s">
        <v>24</v>
      </c>
      <c r="B12" s="7">
        <v>360</v>
      </c>
      <c r="C12" s="2">
        <v>897</v>
      </c>
      <c r="D12" s="2">
        <v>3</v>
      </c>
      <c r="E12" s="20">
        <f t="shared" si="0"/>
        <v>0.96875999999999995</v>
      </c>
      <c r="I12" t="s">
        <v>25</v>
      </c>
      <c r="J12" s="7">
        <v>447</v>
      </c>
      <c r="K12" s="2">
        <v>1262</v>
      </c>
      <c r="L12" s="2">
        <v>24</v>
      </c>
      <c r="M12" s="22">
        <f t="shared" si="1"/>
        <v>8.2031999999999989</v>
      </c>
    </row>
    <row r="13" spans="1:13" x14ac:dyDescent="0.35">
      <c r="B13" s="7"/>
      <c r="C13" s="2"/>
      <c r="D13" s="2"/>
      <c r="E13" s="20">
        <f t="shared" si="0"/>
        <v>0</v>
      </c>
      <c r="J13" s="7"/>
      <c r="K13" s="2"/>
      <c r="L13" s="2"/>
      <c r="M13" s="22">
        <f t="shared" si="1"/>
        <v>0</v>
      </c>
    </row>
    <row r="14" spans="1:13" x14ac:dyDescent="0.35">
      <c r="A14" t="s">
        <v>26</v>
      </c>
      <c r="B14" s="7">
        <v>597</v>
      </c>
      <c r="C14" s="2">
        <v>1262</v>
      </c>
      <c r="D14" s="2">
        <v>12</v>
      </c>
      <c r="E14" s="20">
        <f t="shared" si="0"/>
        <v>9.0409679999999994</v>
      </c>
      <c r="I14" t="s">
        <v>27</v>
      </c>
      <c r="J14" s="7">
        <v>597</v>
      </c>
      <c r="K14" s="2">
        <v>700</v>
      </c>
      <c r="L14" s="2">
        <v>18</v>
      </c>
      <c r="M14" s="22">
        <f t="shared" si="1"/>
        <v>4.6691999999999991</v>
      </c>
    </row>
    <row r="15" spans="1:13" x14ac:dyDescent="0.35">
      <c r="A15" t="s">
        <v>26</v>
      </c>
      <c r="B15" s="7">
        <v>297</v>
      </c>
      <c r="C15" s="2">
        <v>1262</v>
      </c>
      <c r="D15" s="2">
        <v>35</v>
      </c>
      <c r="E15" s="20">
        <f t="shared" si="0"/>
        <v>13.11849</v>
      </c>
      <c r="I15" t="s">
        <v>27</v>
      </c>
      <c r="J15" s="7">
        <v>547</v>
      </c>
      <c r="K15" s="2">
        <v>597</v>
      </c>
      <c r="L15" s="2">
        <v>14</v>
      </c>
      <c r="M15" s="22">
        <f t="shared" si="1"/>
        <v>3.2031999999999998</v>
      </c>
    </row>
    <row r="16" spans="1:13" x14ac:dyDescent="0.35">
      <c r="A16" t="s">
        <v>26</v>
      </c>
      <c r="B16" s="7">
        <v>297</v>
      </c>
      <c r="C16" s="2">
        <v>1052</v>
      </c>
      <c r="D16" s="2">
        <v>13</v>
      </c>
      <c r="E16" s="20">
        <f t="shared" si="0"/>
        <v>4.0617720000000004</v>
      </c>
      <c r="J16" s="7"/>
      <c r="K16" s="2"/>
      <c r="L16" s="2"/>
      <c r="M16" s="22">
        <f t="shared" si="1"/>
        <v>0</v>
      </c>
    </row>
    <row r="17" spans="1:13" x14ac:dyDescent="0.35">
      <c r="A17" t="s">
        <v>26</v>
      </c>
      <c r="B17" s="7">
        <v>347</v>
      </c>
      <c r="C17" s="2">
        <v>700</v>
      </c>
      <c r="D17" s="2">
        <v>2</v>
      </c>
      <c r="E17" s="20">
        <f t="shared" si="0"/>
        <v>0.48580000000000001</v>
      </c>
      <c r="I17" t="s">
        <v>28</v>
      </c>
      <c r="J17" s="7">
        <v>597</v>
      </c>
      <c r="K17" s="2">
        <v>1052</v>
      </c>
      <c r="L17" s="2">
        <v>13</v>
      </c>
      <c r="M17" s="22">
        <f t="shared" si="1"/>
        <v>4.2874000000000008</v>
      </c>
    </row>
    <row r="18" spans="1:13" x14ac:dyDescent="0.35">
      <c r="A18" t="s">
        <v>26</v>
      </c>
      <c r="B18" s="7">
        <v>244</v>
      </c>
      <c r="C18" s="2">
        <v>1052</v>
      </c>
      <c r="D18" s="2">
        <v>8</v>
      </c>
      <c r="E18" s="20">
        <f t="shared" si="0"/>
        <v>2.0535040000000002</v>
      </c>
      <c r="I18" t="s">
        <v>28</v>
      </c>
      <c r="J18" s="7">
        <v>594</v>
      </c>
      <c r="K18" s="2">
        <v>907</v>
      </c>
      <c r="L18" s="2">
        <v>10</v>
      </c>
      <c r="M18" s="22">
        <f t="shared" si="1"/>
        <v>3.0020000000000002</v>
      </c>
    </row>
    <row r="19" spans="1:13" x14ac:dyDescent="0.35">
      <c r="A19" t="s">
        <v>26</v>
      </c>
      <c r="B19" s="7">
        <v>314</v>
      </c>
      <c r="C19" s="2">
        <v>597</v>
      </c>
      <c r="D19" s="2">
        <v>8</v>
      </c>
      <c r="E19" s="20">
        <f t="shared" si="0"/>
        <v>1.4996640000000001</v>
      </c>
      <c r="I19" t="s">
        <v>28</v>
      </c>
      <c r="J19" s="7">
        <v>907</v>
      </c>
      <c r="K19" s="2">
        <v>447</v>
      </c>
      <c r="L19" s="2">
        <v>28</v>
      </c>
      <c r="M19" s="22">
        <f t="shared" si="1"/>
        <v>7.5824000000000016</v>
      </c>
    </row>
    <row r="20" spans="1:13" x14ac:dyDescent="0.35">
      <c r="A20" t="s">
        <v>26</v>
      </c>
      <c r="B20" s="7">
        <v>297</v>
      </c>
      <c r="C20" s="2">
        <v>727</v>
      </c>
      <c r="D20" s="2">
        <v>19</v>
      </c>
      <c r="E20" s="20">
        <f t="shared" si="0"/>
        <v>4.1024609999999999</v>
      </c>
      <c r="I20" t="s">
        <v>28</v>
      </c>
      <c r="J20" s="7">
        <v>544</v>
      </c>
      <c r="K20" s="2">
        <v>697</v>
      </c>
      <c r="L20" s="2">
        <v>25</v>
      </c>
      <c r="M20" s="22">
        <f t="shared" si="1"/>
        <v>6.2050000000000001</v>
      </c>
    </row>
    <row r="21" spans="1:13" x14ac:dyDescent="0.35">
      <c r="A21" t="s">
        <v>26</v>
      </c>
      <c r="B21" s="7">
        <v>397</v>
      </c>
      <c r="C21" s="2">
        <v>697</v>
      </c>
      <c r="D21" s="2">
        <v>2</v>
      </c>
      <c r="E21" s="20">
        <f t="shared" si="0"/>
        <v>0.55341799999999997</v>
      </c>
      <c r="I21" t="s">
        <v>28</v>
      </c>
      <c r="J21" s="7">
        <v>544</v>
      </c>
      <c r="K21" s="2">
        <v>1197</v>
      </c>
      <c r="L21" s="2">
        <v>12</v>
      </c>
      <c r="M21" s="22">
        <f t="shared" si="1"/>
        <v>4.1784000000000008</v>
      </c>
    </row>
    <row r="22" spans="1:13" x14ac:dyDescent="0.35">
      <c r="A22" t="s">
        <v>26</v>
      </c>
      <c r="B22" s="7">
        <v>382</v>
      </c>
      <c r="C22" s="2">
        <v>697</v>
      </c>
      <c r="D22" s="2">
        <v>5</v>
      </c>
      <c r="E22" s="20">
        <f t="shared" si="0"/>
        <v>1.33127</v>
      </c>
      <c r="I22" t="s">
        <v>28</v>
      </c>
      <c r="J22" s="7">
        <v>347</v>
      </c>
      <c r="K22" s="2">
        <v>897</v>
      </c>
      <c r="L22" s="2">
        <v>12</v>
      </c>
      <c r="M22" s="22">
        <f t="shared" si="1"/>
        <v>2.9856000000000003</v>
      </c>
    </row>
    <row r="23" spans="1:13" x14ac:dyDescent="0.35">
      <c r="A23" t="s">
        <v>26</v>
      </c>
      <c r="B23" s="7">
        <v>597</v>
      </c>
      <c r="C23" s="2">
        <v>637</v>
      </c>
      <c r="D23" s="2">
        <v>12</v>
      </c>
      <c r="E23" s="20">
        <f t="shared" si="0"/>
        <v>4.5634680000000003</v>
      </c>
      <c r="J23" s="7"/>
      <c r="K23" s="2"/>
      <c r="L23" s="2"/>
      <c r="M23" s="22">
        <f t="shared" si="1"/>
        <v>0</v>
      </c>
    </row>
    <row r="24" spans="1:13" x14ac:dyDescent="0.35">
      <c r="B24" s="7"/>
      <c r="C24" s="2"/>
      <c r="D24" s="2"/>
      <c r="E24" s="20">
        <f>B24*C24/1000000*D24</f>
        <v>0</v>
      </c>
      <c r="I24" t="s">
        <v>29</v>
      </c>
      <c r="J24" s="7">
        <v>350</v>
      </c>
      <c r="K24" s="2">
        <v>447</v>
      </c>
      <c r="L24" s="2">
        <v>32</v>
      </c>
      <c r="M24" s="22">
        <f t="shared" si="1"/>
        <v>5.1007999999999996</v>
      </c>
    </row>
    <row r="25" spans="1:13" x14ac:dyDescent="0.35">
      <c r="A25" t="s">
        <v>30</v>
      </c>
      <c r="B25" s="7">
        <v>447</v>
      </c>
      <c r="C25" s="2">
        <v>1052</v>
      </c>
      <c r="D25" s="2">
        <v>53</v>
      </c>
      <c r="E25" s="20">
        <f t="shared" si="0"/>
        <v>24.922931999999999</v>
      </c>
      <c r="J25" s="7"/>
      <c r="K25" s="2"/>
      <c r="L25" s="2"/>
      <c r="M25" s="22">
        <f t="shared" si="1"/>
        <v>0</v>
      </c>
    </row>
    <row r="26" spans="1:13" x14ac:dyDescent="0.35">
      <c r="B26" s="7"/>
      <c r="C26" s="2"/>
      <c r="D26" s="2"/>
      <c r="E26" s="20">
        <f t="shared" si="0"/>
        <v>0</v>
      </c>
      <c r="I26" t="s">
        <v>31</v>
      </c>
      <c r="J26" s="7">
        <v>597</v>
      </c>
      <c r="K26" s="2">
        <v>697</v>
      </c>
      <c r="L26" s="2">
        <v>13</v>
      </c>
      <c r="M26" s="22">
        <f t="shared" si="1"/>
        <v>3.3644000000000003</v>
      </c>
    </row>
    <row r="27" spans="1:13" x14ac:dyDescent="0.35">
      <c r="A27" t="s">
        <v>32</v>
      </c>
      <c r="B27" s="7">
        <v>547</v>
      </c>
      <c r="C27" s="2">
        <v>897</v>
      </c>
      <c r="D27" s="2">
        <v>35</v>
      </c>
      <c r="E27" s="20">
        <f t="shared" si="0"/>
        <v>17.173065000000001</v>
      </c>
      <c r="I27" t="s">
        <v>31</v>
      </c>
      <c r="J27" s="7">
        <v>447</v>
      </c>
      <c r="K27" s="2">
        <v>544</v>
      </c>
      <c r="L27" s="2">
        <v>33</v>
      </c>
      <c r="M27" s="22">
        <f t="shared" si="1"/>
        <v>6.5406000000000004</v>
      </c>
    </row>
    <row r="28" spans="1:13" x14ac:dyDescent="0.35">
      <c r="A28" t="s">
        <v>32</v>
      </c>
      <c r="B28" s="7">
        <v>544</v>
      </c>
      <c r="C28" s="2">
        <v>754</v>
      </c>
      <c r="D28" s="2">
        <v>29</v>
      </c>
      <c r="E28" s="20">
        <f t="shared" si="0"/>
        <v>11.895104</v>
      </c>
      <c r="I28" t="s">
        <v>31</v>
      </c>
      <c r="J28" s="7">
        <v>442</v>
      </c>
      <c r="K28" s="2">
        <v>697</v>
      </c>
      <c r="L28" s="2">
        <v>36</v>
      </c>
      <c r="M28" s="22">
        <f t="shared" si="1"/>
        <v>8.200800000000001</v>
      </c>
    </row>
    <row r="29" spans="1:13" x14ac:dyDescent="0.35">
      <c r="B29" s="7"/>
      <c r="C29" s="2"/>
      <c r="D29" s="2"/>
      <c r="E29" s="20">
        <f t="shared" si="0"/>
        <v>0</v>
      </c>
      <c r="I29" t="s">
        <v>31</v>
      </c>
      <c r="J29" s="7">
        <v>347</v>
      </c>
      <c r="K29" s="2">
        <v>697</v>
      </c>
      <c r="L29" s="2">
        <v>15</v>
      </c>
      <c r="M29" s="22">
        <f t="shared" si="1"/>
        <v>3.1319999999999997</v>
      </c>
    </row>
    <row r="30" spans="1:13" x14ac:dyDescent="0.35">
      <c r="A30" t="s">
        <v>33</v>
      </c>
      <c r="B30" s="7">
        <v>247</v>
      </c>
      <c r="C30" s="2">
        <v>910</v>
      </c>
      <c r="D30" s="2">
        <v>4</v>
      </c>
      <c r="E30" s="20">
        <f t="shared" si="0"/>
        <v>0.89907999999999999</v>
      </c>
      <c r="I30" t="s">
        <v>31</v>
      </c>
      <c r="J30" s="7">
        <v>347</v>
      </c>
      <c r="K30" s="2">
        <v>1197</v>
      </c>
      <c r="L30" s="2">
        <v>27</v>
      </c>
      <c r="M30" s="22">
        <f t="shared" si="1"/>
        <v>8.3376000000000001</v>
      </c>
    </row>
    <row r="31" spans="1:13" x14ac:dyDescent="0.35">
      <c r="A31" t="s">
        <v>33</v>
      </c>
      <c r="B31" s="7">
        <v>297</v>
      </c>
      <c r="C31" s="2">
        <v>910</v>
      </c>
      <c r="D31" s="2">
        <v>15</v>
      </c>
      <c r="E31" s="20">
        <f t="shared" si="0"/>
        <v>4.0540500000000002</v>
      </c>
      <c r="I31" t="s">
        <v>31</v>
      </c>
      <c r="J31" s="7">
        <v>347</v>
      </c>
      <c r="K31" s="2">
        <v>1052</v>
      </c>
      <c r="L31" s="2">
        <v>21</v>
      </c>
      <c r="M31" s="22">
        <f t="shared" si="1"/>
        <v>5.8758000000000008</v>
      </c>
    </row>
    <row r="32" spans="1:13" x14ac:dyDescent="0.35">
      <c r="A32" t="s">
        <v>33</v>
      </c>
      <c r="B32" s="7">
        <v>397</v>
      </c>
      <c r="C32" s="2">
        <v>910</v>
      </c>
      <c r="D32" s="2">
        <v>20</v>
      </c>
      <c r="E32" s="20">
        <f t="shared" si="0"/>
        <v>7.2253999999999996</v>
      </c>
      <c r="J32" s="7"/>
      <c r="K32" s="2"/>
      <c r="L32" s="2"/>
      <c r="M32" s="22">
        <f t="shared" si="1"/>
        <v>0</v>
      </c>
    </row>
    <row r="33" spans="1:13" x14ac:dyDescent="0.35">
      <c r="A33" t="s">
        <v>33</v>
      </c>
      <c r="B33" s="7">
        <v>380</v>
      </c>
      <c r="C33" s="2">
        <v>910</v>
      </c>
      <c r="D33" s="2">
        <v>5</v>
      </c>
      <c r="E33" s="20">
        <f t="shared" si="0"/>
        <v>1.7290000000000001</v>
      </c>
      <c r="I33" t="s">
        <v>34</v>
      </c>
      <c r="J33" s="7">
        <v>547</v>
      </c>
      <c r="K33" s="2">
        <v>1197</v>
      </c>
      <c r="L33" s="2">
        <v>1</v>
      </c>
      <c r="M33" s="22">
        <f t="shared" si="1"/>
        <v>0.34880000000000005</v>
      </c>
    </row>
    <row r="34" spans="1:13" x14ac:dyDescent="0.35">
      <c r="A34" t="s">
        <v>33</v>
      </c>
      <c r="B34" s="24">
        <v>380</v>
      </c>
      <c r="C34" s="25">
        <v>1052</v>
      </c>
      <c r="D34" s="2">
        <v>7</v>
      </c>
      <c r="E34" s="20">
        <f t="shared" si="0"/>
        <v>2.7983199999999999</v>
      </c>
      <c r="I34" t="s">
        <v>34</v>
      </c>
      <c r="J34" s="7">
        <v>447</v>
      </c>
      <c r="K34" s="2">
        <v>1052</v>
      </c>
      <c r="L34" s="2">
        <v>2</v>
      </c>
      <c r="M34" s="22">
        <f t="shared" si="1"/>
        <v>0.59960000000000013</v>
      </c>
    </row>
    <row r="35" spans="1:13" x14ac:dyDescent="0.35">
      <c r="A35" t="s">
        <v>33</v>
      </c>
      <c r="B35" s="7">
        <v>347</v>
      </c>
      <c r="C35" s="2">
        <v>447</v>
      </c>
      <c r="D35" s="2">
        <v>57</v>
      </c>
      <c r="E35" s="20">
        <f>B35*C35/1000000*D35</f>
        <v>8.8412129999999998</v>
      </c>
      <c r="I35" t="s">
        <v>34</v>
      </c>
      <c r="J35" s="7">
        <v>447</v>
      </c>
      <c r="K35" s="2">
        <v>910</v>
      </c>
      <c r="L35" s="2">
        <v>1</v>
      </c>
      <c r="M35" s="22">
        <f t="shared" si="1"/>
        <v>0.27140000000000003</v>
      </c>
    </row>
    <row r="36" spans="1:13" x14ac:dyDescent="0.35">
      <c r="A36" t="s">
        <v>33</v>
      </c>
      <c r="B36" s="7">
        <v>700</v>
      </c>
      <c r="C36" s="2">
        <v>1200</v>
      </c>
      <c r="D36" s="2">
        <v>25</v>
      </c>
      <c r="E36" s="20">
        <f t="shared" si="0"/>
        <v>21</v>
      </c>
      <c r="I36" t="s">
        <v>34</v>
      </c>
      <c r="J36" s="7">
        <v>347</v>
      </c>
      <c r="K36" s="2">
        <v>1052</v>
      </c>
      <c r="L36" s="2">
        <v>5</v>
      </c>
      <c r="M36" s="22">
        <f t="shared" si="1"/>
        <v>1.3990000000000002</v>
      </c>
    </row>
    <row r="37" spans="1:13" ht="15" thickBot="1" x14ac:dyDescent="0.4">
      <c r="B37" s="7"/>
      <c r="C37" s="2"/>
      <c r="D37" s="2"/>
      <c r="E37" s="20">
        <f t="shared" si="0"/>
        <v>0</v>
      </c>
      <c r="I37" t="s">
        <v>34</v>
      </c>
      <c r="J37" s="10">
        <v>347</v>
      </c>
      <c r="K37" s="11">
        <v>897</v>
      </c>
      <c r="L37" s="11">
        <v>3</v>
      </c>
      <c r="M37" s="23">
        <f t="shared" si="1"/>
        <v>0.74640000000000006</v>
      </c>
    </row>
    <row r="38" spans="1:13" x14ac:dyDescent="0.35">
      <c r="A38" t="s">
        <v>35</v>
      </c>
      <c r="B38" s="7">
        <v>544</v>
      </c>
      <c r="C38" s="2">
        <v>894</v>
      </c>
      <c r="D38" s="2">
        <v>59</v>
      </c>
      <c r="E38" s="20">
        <f t="shared" si="0"/>
        <v>28.693823999999999</v>
      </c>
      <c r="M38" s="14"/>
    </row>
    <row r="39" spans="1:13" x14ac:dyDescent="0.35">
      <c r="A39" t="s">
        <v>35</v>
      </c>
      <c r="B39" s="7">
        <v>347</v>
      </c>
      <c r="C39" s="2">
        <v>894</v>
      </c>
      <c r="D39" s="2">
        <v>43</v>
      </c>
      <c r="E39" s="20">
        <f t="shared" si="0"/>
        <v>13.339373999999999</v>
      </c>
      <c r="M39" s="14"/>
    </row>
    <row r="40" spans="1:13" x14ac:dyDescent="0.35">
      <c r="B40" s="7"/>
      <c r="C40" s="2"/>
      <c r="D40" s="2"/>
      <c r="E40" s="20">
        <f t="shared" si="0"/>
        <v>0</v>
      </c>
      <c r="M40" s="14"/>
    </row>
    <row r="41" spans="1:13" x14ac:dyDescent="0.35">
      <c r="A41" t="s">
        <v>36</v>
      </c>
      <c r="B41" s="7">
        <v>597</v>
      </c>
      <c r="C41" s="2">
        <v>734</v>
      </c>
      <c r="D41" s="2">
        <v>5</v>
      </c>
      <c r="E41" s="20">
        <f t="shared" si="0"/>
        <v>2.1909899999999998</v>
      </c>
      <c r="M41" s="14"/>
    </row>
    <row r="42" spans="1:13" x14ac:dyDescent="0.35">
      <c r="A42" t="s">
        <v>36</v>
      </c>
      <c r="B42" s="7">
        <v>597</v>
      </c>
      <c r="C42" s="2">
        <v>597</v>
      </c>
      <c r="D42" s="2">
        <v>5</v>
      </c>
      <c r="E42" s="20">
        <f t="shared" si="0"/>
        <v>1.7820449999999999</v>
      </c>
      <c r="M42" s="14"/>
    </row>
    <row r="43" spans="1:13" x14ac:dyDescent="0.35">
      <c r="A43" t="s">
        <v>36</v>
      </c>
      <c r="B43" s="7">
        <v>217</v>
      </c>
      <c r="C43" s="2">
        <v>447</v>
      </c>
      <c r="D43" s="2">
        <v>18</v>
      </c>
      <c r="E43" s="20">
        <f t="shared" si="0"/>
        <v>1.7459820000000001</v>
      </c>
      <c r="M43" s="14"/>
    </row>
    <row r="44" spans="1:13" x14ac:dyDescent="0.35">
      <c r="A44" t="s">
        <v>36</v>
      </c>
      <c r="B44" s="7">
        <v>207</v>
      </c>
      <c r="C44" s="2">
        <v>597</v>
      </c>
      <c r="D44" s="2">
        <v>18</v>
      </c>
      <c r="E44" s="20">
        <f t="shared" si="0"/>
        <v>2.2244219999999997</v>
      </c>
      <c r="M44" s="14"/>
    </row>
    <row r="45" spans="1:13" x14ac:dyDescent="0.35">
      <c r="A45" t="s">
        <v>36</v>
      </c>
      <c r="B45" s="7">
        <v>244</v>
      </c>
      <c r="C45" s="2">
        <v>700</v>
      </c>
      <c r="D45" s="2">
        <v>13</v>
      </c>
      <c r="E45" s="20">
        <f t="shared" si="0"/>
        <v>2.2204000000000002</v>
      </c>
      <c r="M45" s="14"/>
    </row>
    <row r="46" spans="1:13" x14ac:dyDescent="0.35">
      <c r="A46" t="s">
        <v>36</v>
      </c>
      <c r="B46" s="7">
        <v>362</v>
      </c>
      <c r="C46" s="2">
        <v>597</v>
      </c>
      <c r="D46" s="2">
        <v>37</v>
      </c>
      <c r="E46" s="20">
        <f t="shared" si="0"/>
        <v>7.9962179999999998</v>
      </c>
      <c r="M46" s="14"/>
    </row>
    <row r="47" spans="1:13" x14ac:dyDescent="0.35">
      <c r="B47" s="7"/>
      <c r="C47" s="2"/>
      <c r="D47" s="2"/>
      <c r="E47" s="20">
        <f t="shared" si="0"/>
        <v>0</v>
      </c>
      <c r="M47" s="14">
        <f t="shared" si="1"/>
        <v>0</v>
      </c>
    </row>
    <row r="48" spans="1:13" x14ac:dyDescent="0.35">
      <c r="A48" t="s">
        <v>37</v>
      </c>
      <c r="B48" s="7">
        <v>447</v>
      </c>
      <c r="C48" s="2">
        <v>1257</v>
      </c>
      <c r="D48" s="2">
        <v>15</v>
      </c>
      <c r="E48" s="20">
        <f t="shared" si="0"/>
        <v>8.4281850000000009</v>
      </c>
      <c r="M48" s="14"/>
    </row>
    <row r="49" spans="1:13" x14ac:dyDescent="0.35">
      <c r="A49" t="s">
        <v>37</v>
      </c>
      <c r="B49" s="7">
        <v>447</v>
      </c>
      <c r="C49" s="2">
        <v>1047</v>
      </c>
      <c r="D49" s="2">
        <v>5</v>
      </c>
      <c r="E49" s="20">
        <f t="shared" si="0"/>
        <v>2.3400449999999999</v>
      </c>
      <c r="M49" s="14"/>
    </row>
    <row r="50" spans="1:13" x14ac:dyDescent="0.35">
      <c r="A50" t="s">
        <v>37</v>
      </c>
      <c r="B50" s="7">
        <v>247</v>
      </c>
      <c r="C50" s="2">
        <v>1047</v>
      </c>
      <c r="D50" s="2">
        <v>21</v>
      </c>
      <c r="E50" s="20">
        <f t="shared" si="0"/>
        <v>5.4307889999999999</v>
      </c>
      <c r="M50" s="14"/>
    </row>
    <row r="51" spans="1:13" x14ac:dyDescent="0.35">
      <c r="A51" t="s">
        <v>37</v>
      </c>
      <c r="B51" s="24">
        <v>297</v>
      </c>
      <c r="C51" s="25">
        <v>1052</v>
      </c>
      <c r="D51" s="2">
        <v>15</v>
      </c>
      <c r="E51" s="20">
        <f t="shared" si="0"/>
        <v>4.6866599999999998</v>
      </c>
      <c r="M51" s="14"/>
    </row>
    <row r="52" spans="1:13" x14ac:dyDescent="0.35">
      <c r="A52" t="s">
        <v>37</v>
      </c>
      <c r="B52" s="7">
        <v>147</v>
      </c>
      <c r="C52" s="2">
        <v>1054</v>
      </c>
      <c r="D52" s="2">
        <v>33</v>
      </c>
      <c r="E52" s="20">
        <f t="shared" si="0"/>
        <v>5.1129539999999993</v>
      </c>
      <c r="M52" s="14"/>
    </row>
    <row r="53" spans="1:13" x14ac:dyDescent="0.35">
      <c r="A53" t="s">
        <v>37</v>
      </c>
      <c r="B53" s="7">
        <v>177</v>
      </c>
      <c r="C53" s="2">
        <v>447</v>
      </c>
      <c r="D53" s="2">
        <v>31</v>
      </c>
      <c r="E53" s="20">
        <f t="shared" si="0"/>
        <v>2.4526889999999999</v>
      </c>
      <c r="M53" s="14"/>
    </row>
    <row r="54" spans="1:13" x14ac:dyDescent="0.35">
      <c r="A54" t="s">
        <v>37</v>
      </c>
      <c r="B54" s="7">
        <v>132</v>
      </c>
      <c r="C54" s="2">
        <v>597</v>
      </c>
      <c r="D54" s="2">
        <v>8</v>
      </c>
      <c r="E54" s="20">
        <f t="shared" si="0"/>
        <v>0.63043199999999999</v>
      </c>
      <c r="M54" s="14">
        <f t="shared" si="1"/>
        <v>0</v>
      </c>
    </row>
    <row r="55" spans="1:13" x14ac:dyDescent="0.35">
      <c r="B55" s="7"/>
      <c r="C55" s="2"/>
      <c r="D55" s="2"/>
      <c r="E55" s="20">
        <f t="shared" si="0"/>
        <v>0</v>
      </c>
      <c r="M55" s="14">
        <f t="shared" si="1"/>
        <v>0</v>
      </c>
    </row>
    <row r="56" spans="1:13" x14ac:dyDescent="0.35">
      <c r="A56" t="s">
        <v>38</v>
      </c>
      <c r="B56" s="7">
        <v>347</v>
      </c>
      <c r="C56" s="2">
        <v>1197</v>
      </c>
      <c r="D56" s="2">
        <v>20</v>
      </c>
      <c r="E56" s="20">
        <f t="shared" si="0"/>
        <v>8.3071799999999989</v>
      </c>
      <c r="M56" s="14">
        <f t="shared" si="1"/>
        <v>0</v>
      </c>
    </row>
    <row r="57" spans="1:13" x14ac:dyDescent="0.35">
      <c r="A57" t="s">
        <v>38</v>
      </c>
      <c r="B57" s="7">
        <v>447</v>
      </c>
      <c r="C57" s="2">
        <v>1262</v>
      </c>
      <c r="D57" s="2">
        <v>25</v>
      </c>
      <c r="E57" s="20">
        <f t="shared" si="0"/>
        <v>14.10285</v>
      </c>
      <c r="M57" s="14"/>
    </row>
    <row r="58" spans="1:13" x14ac:dyDescent="0.35">
      <c r="A58" t="s">
        <v>38</v>
      </c>
      <c r="B58" s="24">
        <v>397</v>
      </c>
      <c r="C58" s="25">
        <v>1052</v>
      </c>
      <c r="D58" s="2">
        <v>18</v>
      </c>
      <c r="E58" s="20">
        <f t="shared" si="0"/>
        <v>7.5175920000000005</v>
      </c>
      <c r="M58" s="14"/>
    </row>
    <row r="59" spans="1:13" x14ac:dyDescent="0.35">
      <c r="A59" t="s">
        <v>38</v>
      </c>
      <c r="B59" s="24">
        <v>700</v>
      </c>
      <c r="C59" s="25">
        <v>897</v>
      </c>
      <c r="D59" s="2">
        <v>14</v>
      </c>
      <c r="E59" s="20">
        <f t="shared" si="0"/>
        <v>8.7905999999999995</v>
      </c>
      <c r="M59" s="14"/>
    </row>
    <row r="60" spans="1:13" x14ac:dyDescent="0.35">
      <c r="B60" s="7"/>
      <c r="C60" s="2"/>
      <c r="D60" s="2"/>
      <c r="E60" s="20">
        <f t="shared" si="0"/>
        <v>0</v>
      </c>
      <c r="M60" s="14"/>
    </row>
    <row r="61" spans="1:13" x14ac:dyDescent="0.35">
      <c r="A61" t="s">
        <v>39</v>
      </c>
      <c r="B61" s="7">
        <v>697</v>
      </c>
      <c r="C61" s="2">
        <v>897</v>
      </c>
      <c r="D61" s="2">
        <v>18</v>
      </c>
      <c r="E61" s="20">
        <f t="shared" si="0"/>
        <v>11.253762</v>
      </c>
      <c r="M61" s="14"/>
    </row>
    <row r="62" spans="1:13" x14ac:dyDescent="0.35">
      <c r="A62" t="s">
        <v>39</v>
      </c>
      <c r="B62" s="7">
        <v>347</v>
      </c>
      <c r="C62" s="2">
        <v>897</v>
      </c>
      <c r="D62" s="2">
        <v>8</v>
      </c>
      <c r="E62" s="20">
        <f t="shared" si="0"/>
        <v>2.4900720000000001</v>
      </c>
      <c r="M62" s="14"/>
    </row>
    <row r="63" spans="1:13" x14ac:dyDescent="0.35">
      <c r="A63" t="s">
        <v>39</v>
      </c>
      <c r="B63" s="7">
        <v>297</v>
      </c>
      <c r="C63" s="2">
        <v>910</v>
      </c>
      <c r="D63" s="2">
        <v>6</v>
      </c>
      <c r="E63" s="20">
        <f t="shared" si="0"/>
        <v>1.6216200000000001</v>
      </c>
      <c r="M63" s="14"/>
    </row>
    <row r="64" spans="1:13" x14ac:dyDescent="0.35">
      <c r="A64" t="s">
        <v>39</v>
      </c>
      <c r="B64" s="7">
        <v>397</v>
      </c>
      <c r="C64" s="2">
        <v>897</v>
      </c>
      <c r="D64" s="2">
        <v>34</v>
      </c>
      <c r="E64" s="20">
        <f t="shared" si="0"/>
        <v>12.107706</v>
      </c>
      <c r="M64" s="14"/>
    </row>
    <row r="65" spans="1:13" x14ac:dyDescent="0.35">
      <c r="A65" t="s">
        <v>39</v>
      </c>
      <c r="B65" s="7">
        <v>437</v>
      </c>
      <c r="C65" s="2">
        <v>544</v>
      </c>
      <c r="D65" s="2">
        <v>30</v>
      </c>
      <c r="E65" s="20">
        <f t="shared" si="0"/>
        <v>7.1318399999999995</v>
      </c>
      <c r="M65" s="14"/>
    </row>
    <row r="66" spans="1:13" x14ac:dyDescent="0.35">
      <c r="A66" t="s">
        <v>39</v>
      </c>
      <c r="B66" s="7">
        <v>397</v>
      </c>
      <c r="C66" s="2">
        <v>544</v>
      </c>
      <c r="D66" s="2">
        <v>24</v>
      </c>
      <c r="E66" s="20">
        <f t="shared" si="0"/>
        <v>5.1832320000000003</v>
      </c>
      <c r="M66" s="14"/>
    </row>
    <row r="67" spans="1:13" x14ac:dyDescent="0.35">
      <c r="B67" s="7"/>
      <c r="C67" s="2"/>
      <c r="D67" s="2"/>
      <c r="E67" s="20">
        <f t="shared" si="0"/>
        <v>0</v>
      </c>
      <c r="M67" s="14"/>
    </row>
    <row r="68" spans="1:13" x14ac:dyDescent="0.35">
      <c r="A68" t="s">
        <v>40</v>
      </c>
      <c r="B68" s="7">
        <v>597</v>
      </c>
      <c r="C68" s="2">
        <v>1234</v>
      </c>
      <c r="D68" s="2">
        <v>14</v>
      </c>
      <c r="E68" s="20">
        <f t="shared" si="0"/>
        <v>10.313772</v>
      </c>
      <c r="M68" s="14"/>
    </row>
    <row r="69" spans="1:13" x14ac:dyDescent="0.35">
      <c r="A69" t="s">
        <v>40</v>
      </c>
      <c r="B69" s="7">
        <v>597</v>
      </c>
      <c r="C69" s="2">
        <v>1057</v>
      </c>
      <c r="D69" s="2">
        <v>24</v>
      </c>
      <c r="E69" s="20">
        <f t="shared" si="0"/>
        <v>15.144696</v>
      </c>
      <c r="M69" s="14"/>
    </row>
    <row r="70" spans="1:13" x14ac:dyDescent="0.35">
      <c r="A70" t="s">
        <v>40</v>
      </c>
      <c r="B70" s="24">
        <v>597</v>
      </c>
      <c r="C70" s="25">
        <v>977</v>
      </c>
      <c r="D70" s="2">
        <v>36</v>
      </c>
      <c r="E70" s="20">
        <f t="shared" si="0"/>
        <v>20.997684</v>
      </c>
      <c r="M70" s="14"/>
    </row>
    <row r="71" spans="1:13" x14ac:dyDescent="0.35">
      <c r="A71" t="s">
        <v>40</v>
      </c>
      <c r="B71" s="7">
        <v>347</v>
      </c>
      <c r="C71" s="2">
        <v>1052</v>
      </c>
      <c r="D71" s="2">
        <v>27</v>
      </c>
      <c r="E71" s="20">
        <f t="shared" si="0"/>
        <v>9.8561879999999995</v>
      </c>
      <c r="M71" s="14"/>
    </row>
    <row r="72" spans="1:13" x14ac:dyDescent="0.35">
      <c r="B72" s="7"/>
      <c r="C72" s="2"/>
      <c r="D72" s="2"/>
      <c r="E72" s="20">
        <f t="shared" si="0"/>
        <v>0</v>
      </c>
      <c r="M72" s="14"/>
    </row>
    <row r="73" spans="1:13" x14ac:dyDescent="0.35">
      <c r="A73" t="s">
        <v>27</v>
      </c>
      <c r="B73" s="7">
        <v>447</v>
      </c>
      <c r="C73" s="2">
        <v>727</v>
      </c>
      <c r="D73" s="2">
        <v>5</v>
      </c>
      <c r="E73" s="20">
        <f t="shared" si="0"/>
        <v>1.6248450000000001</v>
      </c>
      <c r="M73" s="14"/>
    </row>
    <row r="74" spans="1:13" x14ac:dyDescent="0.35">
      <c r="A74" t="s">
        <v>27</v>
      </c>
      <c r="B74" s="7">
        <v>314</v>
      </c>
      <c r="C74" s="2">
        <v>597</v>
      </c>
      <c r="D74" s="2">
        <v>8</v>
      </c>
      <c r="E74" s="20">
        <f t="shared" si="0"/>
        <v>1.4996640000000001</v>
      </c>
      <c r="M74" s="14"/>
    </row>
    <row r="75" spans="1:13" x14ac:dyDescent="0.35">
      <c r="A75" t="s">
        <v>27</v>
      </c>
      <c r="B75" s="7">
        <v>227</v>
      </c>
      <c r="C75" s="2">
        <v>700</v>
      </c>
      <c r="D75" s="2">
        <v>24</v>
      </c>
      <c r="E75" s="20">
        <f t="shared" si="0"/>
        <v>3.8136000000000001</v>
      </c>
      <c r="M75" s="14"/>
    </row>
    <row r="76" spans="1:13" x14ac:dyDescent="0.35">
      <c r="A76" t="s">
        <v>27</v>
      </c>
      <c r="B76" s="7">
        <v>147</v>
      </c>
      <c r="C76" s="2">
        <v>727</v>
      </c>
      <c r="D76" s="2">
        <v>33</v>
      </c>
      <c r="E76" s="20">
        <f t="shared" si="0"/>
        <v>3.5266770000000003</v>
      </c>
      <c r="M76" s="14"/>
    </row>
    <row r="77" spans="1:13" x14ac:dyDescent="0.35">
      <c r="A77" t="s">
        <v>27</v>
      </c>
      <c r="B77" s="7">
        <v>147</v>
      </c>
      <c r="C77" s="2">
        <v>700</v>
      </c>
      <c r="D77" s="2">
        <v>73</v>
      </c>
      <c r="E77" s="20">
        <f t="shared" si="0"/>
        <v>7.5117000000000003</v>
      </c>
      <c r="M77" s="14"/>
    </row>
    <row r="78" spans="1:13" x14ac:dyDescent="0.35">
      <c r="B78" s="7"/>
      <c r="C78" s="2"/>
      <c r="D78" s="2"/>
      <c r="E78" s="20">
        <f t="shared" si="0"/>
        <v>0</v>
      </c>
      <c r="M78" s="14"/>
    </row>
    <row r="79" spans="1:13" x14ac:dyDescent="0.35">
      <c r="A79" t="s">
        <v>29</v>
      </c>
      <c r="B79" s="24">
        <v>462</v>
      </c>
      <c r="C79" s="25">
        <v>837</v>
      </c>
      <c r="D79" s="2">
        <v>38</v>
      </c>
      <c r="E79" s="20">
        <f t="shared" si="0"/>
        <v>14.694372</v>
      </c>
      <c r="M79" s="14"/>
    </row>
    <row r="80" spans="1:13" x14ac:dyDescent="0.35">
      <c r="A80" t="s">
        <v>27</v>
      </c>
      <c r="B80" s="7">
        <v>347</v>
      </c>
      <c r="C80" s="2">
        <v>447</v>
      </c>
      <c r="D80" s="2">
        <v>39</v>
      </c>
      <c r="E80" s="20">
        <f t="shared" si="0"/>
        <v>6.0492509999999999</v>
      </c>
      <c r="M80" s="14"/>
    </row>
    <row r="81" spans="1:13" x14ac:dyDescent="0.35">
      <c r="A81" t="s">
        <v>27</v>
      </c>
      <c r="B81" s="7">
        <v>297</v>
      </c>
      <c r="C81" s="2">
        <v>700</v>
      </c>
      <c r="D81" s="2">
        <v>3</v>
      </c>
      <c r="E81" s="20">
        <f t="shared" si="0"/>
        <v>0.62370000000000003</v>
      </c>
      <c r="M81" s="14"/>
    </row>
    <row r="82" spans="1:13" x14ac:dyDescent="0.35">
      <c r="B82" s="7"/>
      <c r="C82" s="2"/>
      <c r="D82" s="2"/>
      <c r="E82" s="20">
        <f t="shared" si="0"/>
        <v>0</v>
      </c>
      <c r="M82" s="14"/>
    </row>
    <row r="83" spans="1:13" x14ac:dyDescent="0.35">
      <c r="A83" t="s">
        <v>41</v>
      </c>
      <c r="B83" s="7">
        <v>597</v>
      </c>
      <c r="C83" s="2">
        <v>1052</v>
      </c>
      <c r="D83" s="2">
        <v>15</v>
      </c>
      <c r="E83" s="20">
        <f t="shared" si="0"/>
        <v>9.4206600000000016</v>
      </c>
      <c r="M83" s="14"/>
    </row>
    <row r="84" spans="1:13" x14ac:dyDescent="0.35">
      <c r="A84" t="s">
        <v>41</v>
      </c>
      <c r="B84" s="7">
        <v>597</v>
      </c>
      <c r="C84" s="2">
        <v>697</v>
      </c>
      <c r="D84" s="2">
        <v>32</v>
      </c>
      <c r="E84" s="20">
        <f t="shared" si="0"/>
        <v>13.315488</v>
      </c>
      <c r="M84" s="14"/>
    </row>
    <row r="85" spans="1:13" x14ac:dyDescent="0.35">
      <c r="A85" t="s">
        <v>41</v>
      </c>
      <c r="B85" s="7">
        <v>597</v>
      </c>
      <c r="C85" s="2">
        <v>634</v>
      </c>
      <c r="D85" s="2">
        <v>15</v>
      </c>
      <c r="E85" s="20">
        <f t="shared" si="0"/>
        <v>5.6774699999999996</v>
      </c>
      <c r="M85" s="14"/>
    </row>
    <row r="86" spans="1:13" x14ac:dyDescent="0.35">
      <c r="A86" t="s">
        <v>41</v>
      </c>
      <c r="B86" s="7">
        <v>397</v>
      </c>
      <c r="C86" s="2">
        <v>700</v>
      </c>
      <c r="D86" s="2">
        <v>11</v>
      </c>
      <c r="E86" s="20">
        <f t="shared" si="0"/>
        <v>3.0568999999999997</v>
      </c>
      <c r="M86" s="14"/>
    </row>
    <row r="87" spans="1:13" x14ac:dyDescent="0.35">
      <c r="A87" t="s">
        <v>41</v>
      </c>
      <c r="B87" s="7">
        <v>447</v>
      </c>
      <c r="C87" s="2">
        <v>697</v>
      </c>
      <c r="D87" s="2">
        <v>9</v>
      </c>
      <c r="E87" s="20">
        <f t="shared" si="0"/>
        <v>2.8040309999999997</v>
      </c>
      <c r="M87" s="14"/>
    </row>
    <row r="88" spans="1:13" x14ac:dyDescent="0.35">
      <c r="A88" t="s">
        <v>41</v>
      </c>
      <c r="B88" s="7">
        <v>314</v>
      </c>
      <c r="C88" s="2">
        <v>597</v>
      </c>
      <c r="D88" s="2">
        <v>6</v>
      </c>
      <c r="E88" s="20">
        <f t="shared" si="0"/>
        <v>1.1247480000000001</v>
      </c>
      <c r="M88" s="14"/>
    </row>
    <row r="89" spans="1:13" x14ac:dyDescent="0.35">
      <c r="A89" t="s">
        <v>41</v>
      </c>
      <c r="B89" s="7">
        <v>314</v>
      </c>
      <c r="C89" s="2">
        <v>447</v>
      </c>
      <c r="D89" s="2">
        <v>9</v>
      </c>
      <c r="E89" s="20">
        <f t="shared" si="0"/>
        <v>1.2632220000000001</v>
      </c>
      <c r="M89" s="14"/>
    </row>
    <row r="90" spans="1:13" x14ac:dyDescent="0.35">
      <c r="A90" t="s">
        <v>41</v>
      </c>
      <c r="B90" s="7">
        <v>207</v>
      </c>
      <c r="C90" s="2">
        <v>447</v>
      </c>
      <c r="D90" s="2">
        <v>17</v>
      </c>
      <c r="E90" s="20">
        <f t="shared" si="0"/>
        <v>1.5729930000000001</v>
      </c>
      <c r="M90" s="14"/>
    </row>
    <row r="91" spans="1:13" x14ac:dyDescent="0.35">
      <c r="B91" s="7"/>
      <c r="C91" s="2"/>
      <c r="D91" s="2"/>
      <c r="E91" s="20">
        <f t="shared" si="0"/>
        <v>0</v>
      </c>
      <c r="M91" s="14"/>
    </row>
    <row r="92" spans="1:13" x14ac:dyDescent="0.35">
      <c r="A92" t="s">
        <v>34</v>
      </c>
      <c r="B92" s="7">
        <v>345</v>
      </c>
      <c r="C92" s="2">
        <v>1052</v>
      </c>
      <c r="D92" s="2">
        <v>27</v>
      </c>
      <c r="E92" s="20">
        <f t="shared" si="0"/>
        <v>9.7993799999999993</v>
      </c>
      <c r="M92" s="14"/>
    </row>
    <row r="93" spans="1:13" x14ac:dyDescent="0.35">
      <c r="A93" t="s">
        <v>34</v>
      </c>
      <c r="B93" s="7">
        <v>345</v>
      </c>
      <c r="C93" s="2">
        <v>700</v>
      </c>
      <c r="D93" s="2">
        <v>14</v>
      </c>
      <c r="E93" s="20">
        <f t="shared" si="0"/>
        <v>3.3809999999999998</v>
      </c>
      <c r="M93" s="14"/>
    </row>
    <row r="94" spans="1:13" x14ac:dyDescent="0.35">
      <c r="A94" t="s">
        <v>34</v>
      </c>
      <c r="B94" s="7">
        <v>297</v>
      </c>
      <c r="C94" s="2">
        <v>1264</v>
      </c>
      <c r="D94" s="2">
        <v>6</v>
      </c>
      <c r="E94" s="20">
        <f t="shared" si="0"/>
        <v>2.2524480000000002</v>
      </c>
      <c r="M94" s="14"/>
    </row>
    <row r="95" spans="1:13" x14ac:dyDescent="0.35">
      <c r="A95" t="s">
        <v>34</v>
      </c>
      <c r="B95" s="7">
        <v>317</v>
      </c>
      <c r="C95" s="2">
        <v>447</v>
      </c>
      <c r="D95" s="2">
        <v>2</v>
      </c>
      <c r="E95" s="20">
        <f t="shared" si="0"/>
        <v>0.28339799999999998</v>
      </c>
      <c r="M95" s="14"/>
    </row>
    <row r="96" spans="1:13" x14ac:dyDescent="0.35">
      <c r="A96" t="s">
        <v>34</v>
      </c>
      <c r="B96" s="7">
        <v>397</v>
      </c>
      <c r="C96" s="2">
        <v>700</v>
      </c>
      <c r="D96" s="2">
        <v>3</v>
      </c>
      <c r="E96" s="20">
        <f t="shared" si="0"/>
        <v>0.83369999999999989</v>
      </c>
      <c r="M96" s="14"/>
    </row>
    <row r="97" spans="1:13" x14ac:dyDescent="0.35">
      <c r="A97" t="s">
        <v>34</v>
      </c>
      <c r="B97" s="7">
        <v>447</v>
      </c>
      <c r="C97" s="2">
        <v>597</v>
      </c>
      <c r="D97" s="2">
        <v>2</v>
      </c>
      <c r="E97" s="20">
        <f t="shared" si="0"/>
        <v>0.53371800000000003</v>
      </c>
      <c r="M97" s="14"/>
    </row>
    <row r="98" spans="1:13" x14ac:dyDescent="0.35">
      <c r="A98" t="s">
        <v>34</v>
      </c>
      <c r="B98" s="7">
        <v>147</v>
      </c>
      <c r="C98" s="2">
        <v>1052</v>
      </c>
      <c r="D98" s="2">
        <v>7</v>
      </c>
      <c r="E98" s="20">
        <f t="shared" si="0"/>
        <v>1.082508</v>
      </c>
      <c r="M98" s="14"/>
    </row>
    <row r="99" spans="1:13" x14ac:dyDescent="0.35">
      <c r="A99" t="s">
        <v>34</v>
      </c>
      <c r="B99" s="7">
        <v>350</v>
      </c>
      <c r="C99" s="2">
        <v>597</v>
      </c>
      <c r="D99" s="2">
        <v>1</v>
      </c>
      <c r="E99" s="20">
        <f t="shared" si="0"/>
        <v>0.20895</v>
      </c>
      <c r="M99" s="14"/>
    </row>
    <row r="100" spans="1:13" x14ac:dyDescent="0.35">
      <c r="A100" t="s">
        <v>34</v>
      </c>
      <c r="B100" s="7">
        <v>177</v>
      </c>
      <c r="C100" s="2">
        <v>897</v>
      </c>
      <c r="D100" s="2">
        <v>2</v>
      </c>
      <c r="E100" s="20">
        <f t="shared" si="0"/>
        <v>0.31753799999999999</v>
      </c>
      <c r="M100" s="14"/>
    </row>
    <row r="101" spans="1:13" x14ac:dyDescent="0.35">
      <c r="A101" t="s">
        <v>34</v>
      </c>
      <c r="B101" s="7">
        <v>177</v>
      </c>
      <c r="C101" s="2">
        <v>597</v>
      </c>
      <c r="D101" s="2">
        <v>2</v>
      </c>
      <c r="E101" s="20">
        <f t="shared" si="0"/>
        <v>0.211338</v>
      </c>
      <c r="M101" s="14"/>
    </row>
    <row r="102" spans="1:13" x14ac:dyDescent="0.35">
      <c r="A102" t="s">
        <v>34</v>
      </c>
      <c r="B102" s="7">
        <v>130</v>
      </c>
      <c r="C102" s="2">
        <v>597</v>
      </c>
      <c r="D102" s="2">
        <v>3</v>
      </c>
      <c r="E102" s="20">
        <f t="shared" si="0"/>
        <v>0.23282999999999998</v>
      </c>
      <c r="M102" s="14"/>
    </row>
    <row r="103" spans="1:13" x14ac:dyDescent="0.35">
      <c r="A103" t="s">
        <v>34</v>
      </c>
      <c r="B103" s="7">
        <v>447</v>
      </c>
      <c r="C103" s="2">
        <v>727</v>
      </c>
      <c r="D103" s="2">
        <v>3</v>
      </c>
      <c r="E103" s="20">
        <f t="shared" si="0"/>
        <v>0.97490699999999997</v>
      </c>
      <c r="M103" s="14"/>
    </row>
    <row r="104" spans="1:13" x14ac:dyDescent="0.35">
      <c r="A104" t="s">
        <v>34</v>
      </c>
      <c r="B104" s="7">
        <v>447</v>
      </c>
      <c r="C104" s="2">
        <v>700</v>
      </c>
      <c r="D104" s="2">
        <v>5</v>
      </c>
      <c r="E104" s="20">
        <f t="shared" si="0"/>
        <v>1.5645</v>
      </c>
      <c r="M104" s="14"/>
    </row>
    <row r="105" spans="1:13" x14ac:dyDescent="0.35">
      <c r="A105" t="s">
        <v>34</v>
      </c>
      <c r="B105" s="7">
        <v>297</v>
      </c>
      <c r="C105" s="2">
        <v>727</v>
      </c>
      <c r="D105" s="2">
        <v>1</v>
      </c>
      <c r="E105" s="20">
        <f t="shared" si="0"/>
        <v>0.215919</v>
      </c>
      <c r="M105" s="14"/>
    </row>
    <row r="106" spans="1:13" x14ac:dyDescent="0.35">
      <c r="A106" t="s">
        <v>34</v>
      </c>
      <c r="B106" s="7">
        <v>597</v>
      </c>
      <c r="C106" s="2">
        <v>1237</v>
      </c>
      <c r="D106" s="2">
        <v>1</v>
      </c>
      <c r="E106" s="20">
        <f t="shared" si="0"/>
        <v>0.73848899999999995</v>
      </c>
      <c r="M106" s="14"/>
    </row>
    <row r="107" spans="1:13" x14ac:dyDescent="0.35">
      <c r="A107" t="s">
        <v>34</v>
      </c>
      <c r="B107" s="7">
        <v>447</v>
      </c>
      <c r="C107" s="2">
        <v>1262</v>
      </c>
      <c r="D107" s="2">
        <v>1</v>
      </c>
      <c r="E107" s="20">
        <f t="shared" si="0"/>
        <v>0.564114</v>
      </c>
      <c r="M107" s="14"/>
    </row>
    <row r="108" spans="1:13" x14ac:dyDescent="0.35">
      <c r="A108" t="s">
        <v>34</v>
      </c>
      <c r="B108" s="7">
        <v>247</v>
      </c>
      <c r="C108" s="2">
        <v>727</v>
      </c>
      <c r="D108" s="2">
        <v>6</v>
      </c>
      <c r="E108" s="20">
        <f t="shared" si="0"/>
        <v>1.0774140000000001</v>
      </c>
      <c r="M108" s="14"/>
    </row>
    <row r="109" spans="1:13" x14ac:dyDescent="0.35">
      <c r="A109" t="s">
        <v>34</v>
      </c>
      <c r="B109" s="7">
        <v>297</v>
      </c>
      <c r="C109" s="2">
        <v>727</v>
      </c>
      <c r="D109" s="2">
        <v>3</v>
      </c>
      <c r="E109" s="20">
        <f t="shared" si="0"/>
        <v>0.64775700000000003</v>
      </c>
      <c r="M109" s="14"/>
    </row>
    <row r="110" spans="1:13" x14ac:dyDescent="0.35">
      <c r="A110" t="s">
        <v>34</v>
      </c>
      <c r="B110" s="7">
        <v>387</v>
      </c>
      <c r="C110" s="2">
        <v>700</v>
      </c>
      <c r="D110" s="2">
        <v>2</v>
      </c>
      <c r="E110" s="20">
        <f t="shared" si="0"/>
        <v>0.54179999999999995</v>
      </c>
      <c r="M110" s="14"/>
    </row>
    <row r="111" spans="1:13" x14ac:dyDescent="0.35">
      <c r="A111" t="s">
        <v>34</v>
      </c>
      <c r="B111" s="7">
        <v>597</v>
      </c>
      <c r="C111" s="2">
        <v>727</v>
      </c>
      <c r="D111" s="2">
        <v>1</v>
      </c>
      <c r="E111" s="20">
        <f t="shared" si="0"/>
        <v>0.43401899999999999</v>
      </c>
      <c r="M111" s="14"/>
    </row>
    <row r="112" spans="1:13" x14ac:dyDescent="0.35">
      <c r="A112" t="s">
        <v>34</v>
      </c>
      <c r="B112" s="7">
        <v>597</v>
      </c>
      <c r="C112" s="2">
        <v>700</v>
      </c>
      <c r="D112" s="2">
        <v>1</v>
      </c>
      <c r="E112" s="20">
        <f t="shared" si="0"/>
        <v>0.41789999999999999</v>
      </c>
      <c r="M112" s="14"/>
    </row>
    <row r="113" spans="1:13" ht="15" thickBot="1" x14ac:dyDescent="0.4">
      <c r="A113" t="s">
        <v>34</v>
      </c>
      <c r="B113" s="10">
        <v>597</v>
      </c>
      <c r="C113" s="11">
        <v>637</v>
      </c>
      <c r="D113" s="11">
        <v>1</v>
      </c>
      <c r="E113" s="21">
        <f t="shared" si="0"/>
        <v>0.38028899999999999</v>
      </c>
      <c r="M113" s="14"/>
    </row>
    <row r="114" spans="1:13" x14ac:dyDescent="0.35">
      <c r="E114" s="13">
        <f t="shared" si="0"/>
        <v>0</v>
      </c>
      <c r="M114" s="14"/>
    </row>
    <row r="115" spans="1:13" x14ac:dyDescent="0.35">
      <c r="E115" s="13">
        <f t="shared" si="0"/>
        <v>0</v>
      </c>
      <c r="M115" s="14"/>
    </row>
    <row r="116" spans="1:13" x14ac:dyDescent="0.35">
      <c r="E116" s="13">
        <f t="shared" si="0"/>
        <v>0</v>
      </c>
      <c r="M116" s="14"/>
    </row>
    <row r="117" spans="1:13" x14ac:dyDescent="0.35">
      <c r="E117" s="13">
        <f t="shared" si="0"/>
        <v>0</v>
      </c>
      <c r="M117" s="14"/>
    </row>
    <row r="118" spans="1:13" x14ac:dyDescent="0.35">
      <c r="A118" s="15" t="s">
        <v>22</v>
      </c>
      <c r="B118" s="15"/>
      <c r="C118" s="15"/>
      <c r="D118" s="15"/>
      <c r="E118" s="16">
        <f>SUM(E8:E56)</f>
        <v>250.12958900000004</v>
      </c>
      <c r="M118" s="17">
        <f>SUM(M8:M56)</f>
        <v>94.226199999999992</v>
      </c>
    </row>
    <row r="119" spans="1:13" ht="18.5" x14ac:dyDescent="0.45">
      <c r="A119" s="15"/>
      <c r="B119" s="15"/>
      <c r="C119" s="15"/>
      <c r="D119" s="15"/>
      <c r="E119" s="18"/>
      <c r="M119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STEJAR LACUIT</vt:lpstr>
      <vt:lpstr>CIRES LACUIT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BUNPC</dc:creator>
  <cp:lastModifiedBy>BUNPC</cp:lastModifiedBy>
  <dcterms:created xsi:type="dcterms:W3CDTF">2015-06-05T18:17:20Z</dcterms:created>
  <dcterms:modified xsi:type="dcterms:W3CDTF">2023-03-18T09:04:22Z</dcterms:modified>
</cp:coreProperties>
</file>